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jsjcorporation-my.sharepoint.com/personal/balokb_jsjcorp_com/Documents/Documents/Website Documents/Completed/Supply Chain Forms/"/>
    </mc:Choice>
  </mc:AlternateContent>
  <xr:revisionPtr revIDLastSave="371" documentId="11_FA18400B351E144EFD97E4E1E1B386ECA0581105" xr6:coauthVersionLast="47" xr6:coauthVersionMax="47" xr10:uidLastSave="{321661ED-AF45-4E3D-ABBC-EAA7E093C613}"/>
  <bookViews>
    <workbookView xWindow="28680" yWindow="-8205" windowWidth="57840" windowHeight="23640" tabRatio="672" activeTab="2" xr2:uid="{00000000-000D-0000-FFFF-FFFF00000000}"/>
  </bookViews>
  <sheets>
    <sheet name="Form" sheetId="53" r:id="rId1"/>
    <sheet name="Detail questions (if needed)" sheetId="49" r:id="rId2"/>
    <sheet name="SPSO Action Item List" sheetId="54" r:id="rId3"/>
  </sheets>
  <definedNames>
    <definedName name="_xlnm.Print_Area" localSheetId="1">'Detail questions (if needed)'!$A$1:$E$166</definedName>
    <definedName name="_xlnm.Print_Area" localSheetId="0">Form!$A$1:$O$55</definedName>
    <definedName name="_xlnm.Print_Area" localSheetId="2">'SPSO Action Item List'!$A$1:$H$30</definedName>
    <definedName name="_xlnm.Print_Titles" localSheetId="1">'Detail questions (if needed)'!$1:$7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53" l="1"/>
  <c r="J37" i="53"/>
  <c r="A107" i="49"/>
  <c r="A95" i="49"/>
  <c r="A56" i="49"/>
  <c r="A44" i="49"/>
  <c r="A29" i="49"/>
  <c r="D7" i="49"/>
  <c r="D3" i="49"/>
  <c r="D5" i="49"/>
  <c r="C7" i="49"/>
  <c r="C5" i="49"/>
  <c r="C3" i="49"/>
  <c r="A119" i="49"/>
  <c r="A134" i="49"/>
  <c r="A104" i="49"/>
  <c r="A105" i="49"/>
  <c r="A106" i="49"/>
  <c r="A108" i="49"/>
  <c r="A165" i="49"/>
  <c r="A164" i="49"/>
  <c r="A161" i="49"/>
  <c r="A160" i="49"/>
  <c r="A158" i="49"/>
  <c r="A157" i="49"/>
  <c r="A156" i="49"/>
  <c r="A155" i="49"/>
  <c r="A154" i="49"/>
  <c r="A151" i="49"/>
  <c r="A149" i="49"/>
  <c r="A148" i="49"/>
  <c r="A147" i="49"/>
  <c r="A146" i="49"/>
  <c r="A143" i="49"/>
  <c r="A142" i="49"/>
  <c r="A141" i="49"/>
  <c r="A140" i="49"/>
  <c r="A139" i="49"/>
  <c r="A137" i="49"/>
  <c r="A136" i="49"/>
  <c r="A135" i="49"/>
  <c r="A131" i="49"/>
  <c r="A130" i="49"/>
  <c r="A129" i="49"/>
  <c r="A127" i="49"/>
  <c r="A124" i="49"/>
  <c r="A123" i="49"/>
  <c r="A122" i="49"/>
  <c r="A121" i="49"/>
  <c r="A118" i="49"/>
  <c r="A117" i="49"/>
  <c r="A116" i="49"/>
  <c r="A115" i="49"/>
  <c r="A112" i="49"/>
  <c r="A111" i="49"/>
  <c r="A110" i="49"/>
  <c r="A103" i="49"/>
  <c r="A102" i="49"/>
  <c r="A99" i="49"/>
  <c r="A98" i="49"/>
  <c r="A96" i="49"/>
  <c r="A94" i="49"/>
  <c r="A93" i="49"/>
  <c r="A92" i="49"/>
  <c r="A91" i="49"/>
  <c r="A90" i="49"/>
  <c r="A87" i="49"/>
  <c r="A86" i="49"/>
  <c r="A85" i="49"/>
  <c r="A84" i="49"/>
  <c r="A82" i="49"/>
  <c r="A81" i="49"/>
  <c r="A78" i="49"/>
  <c r="A77" i="49"/>
  <c r="A76" i="49"/>
  <c r="A75" i="49"/>
  <c r="A74" i="49"/>
  <c r="A72" i="49"/>
  <c r="A71" i="49"/>
  <c r="A70" i="49"/>
  <c r="A69" i="49"/>
  <c r="A68" i="49"/>
  <c r="A67" i="49"/>
  <c r="A66" i="49"/>
  <c r="A63" i="49"/>
  <c r="A62" i="49"/>
  <c r="A60" i="49"/>
  <c r="A55" i="49"/>
  <c r="A54" i="49"/>
  <c r="A51" i="49"/>
  <c r="A50" i="49"/>
  <c r="A48" i="49"/>
  <c r="A47" i="49"/>
  <c r="A46" i="49"/>
  <c r="A45" i="49"/>
  <c r="A41" i="49"/>
  <c r="A40" i="49"/>
  <c r="A39" i="49"/>
  <c r="A37" i="49"/>
  <c r="A36" i="49"/>
  <c r="A35" i="49"/>
  <c r="A34" i="49"/>
  <c r="A33" i="49"/>
  <c r="A32" i="49"/>
  <c r="A28" i="49"/>
  <c r="A27" i="49"/>
  <c r="A26" i="49"/>
  <c r="A24" i="49"/>
  <c r="A23" i="49"/>
  <c r="A22" i="49"/>
  <c r="A18" i="49"/>
  <c r="A17" i="49"/>
  <c r="A16" i="49"/>
  <c r="A15" i="49"/>
  <c r="A14" i="49"/>
  <c r="A12" i="49"/>
  <c r="A11" i="49"/>
  <c r="A10" i="49"/>
</calcChain>
</file>

<file path=xl/sharedStrings.xml><?xml version="1.0" encoding="utf-8"?>
<sst xmlns="http://schemas.openxmlformats.org/spreadsheetml/2006/main" count="288" uniqueCount="227">
  <si>
    <t xml:space="preserve">Are orders in place on components &amp; packaging to support on-time production requirements?                      </t>
  </si>
  <si>
    <t xml:space="preserve">Have the handling and storage requirements of material, including delicate components, been reviewed? </t>
  </si>
  <si>
    <t>Do gages and test fixtures properly locate the part (ref. part drawing) and check necessary part features?</t>
  </si>
  <si>
    <t>Is your system ready to send Advance Ship Notices (ASN) for these parts?</t>
  </si>
  <si>
    <t>Are there set-ups, instructions and verification checklists posted for all equipment and operations?  Are they being followed?</t>
  </si>
  <si>
    <t>Are visual aids (including appropriate boundary samples) and operator instructions readily accessible by the operators at each station and being followed?</t>
  </si>
  <si>
    <t>Is there a dated copy of the current floor plan readily available?</t>
  </si>
  <si>
    <t>STATUS (G/Y/R)</t>
  </si>
  <si>
    <t>Is there a procedure to re-qualify all reworked/repaired material?</t>
  </si>
  <si>
    <t>Is the procedure to re-qualify all reworked/repaired material being followed?</t>
  </si>
  <si>
    <t>Does each workstation provide adequate lighting and sufficient space to promote effective working conditions?</t>
  </si>
  <si>
    <t>Is there an identified area for nonconforming material, segregated from the manufacturing area?</t>
  </si>
  <si>
    <t>Does the DFMEA have the correct Part #, Revision Level, Orig. Date and Rev. Date?</t>
  </si>
  <si>
    <t>Does the Control Plan have the correct Part #, Revision Level, Orig. Date and Rev. Date?</t>
  </si>
  <si>
    <t>Are all controls (including SPC), identified on the PFMEA and Control Plan, being used in the production process?</t>
  </si>
  <si>
    <t>Are all controls verified on a periodic basis to ensure desired results?</t>
  </si>
  <si>
    <t xml:space="preserve">Is all equipment, gauging and tooling the same as will be used in production? </t>
  </si>
  <si>
    <t>Does the problem solving system incorporate the 8-D, or like processes (I.E.  Customer specific methods; 7-Step, 5 Phase, etc.)?</t>
  </si>
  <si>
    <t>Is the team tracking the production builds and Containment audit results on the Launch Containment Chart?  Are the issues being resolved?</t>
  </si>
  <si>
    <t xml:space="preserve"> Are all "Master Good / Master Bad" samples on the Preventative Maintenance schedule?                                                                                  </t>
  </si>
  <si>
    <t>Do Containment procedures drive/trigger problem solving?</t>
  </si>
  <si>
    <t>Are the Final Part Audit Instructions written and approved?</t>
  </si>
  <si>
    <t xml:space="preserve"> </t>
  </si>
  <si>
    <t>DOCUMENTATION QUESTIONS</t>
  </si>
  <si>
    <t>Is the system being followed to ensure the correct revision level is in place for all engineering documents? (Specifications, PFMEA, Control Plans, Setup Sheets, Operator Instructions, Visual Aids)</t>
  </si>
  <si>
    <t>Does the actual material and production flow follow the process flowchart?</t>
  </si>
  <si>
    <t>Does the PFMEA follow the process flow?</t>
  </si>
  <si>
    <t>Does the control plan follow the process flowchart?</t>
  </si>
  <si>
    <t>Are all the elements of the control plan being followed?</t>
  </si>
  <si>
    <t>Are current specifications available for supplied material?</t>
  </si>
  <si>
    <t>Has an acceptable certification program for incoming material been implemented?</t>
  </si>
  <si>
    <t xml:space="preserve">Are controls in place to isolate and inspect incoming material? (as determined by projected incoming quality levels) </t>
  </si>
  <si>
    <t>Is there an effective lot traceability system in place?</t>
  </si>
  <si>
    <t>Are process flowcharts dated and current?</t>
  </si>
  <si>
    <t>Has a  staffing plan been developed to cover launch acceleration and full production requirements?</t>
  </si>
  <si>
    <t>Have all support personnel been identified and has this been communicated to the manufacturing team?</t>
  </si>
  <si>
    <t>Have all off-line job responsibilities been identified and assigned to qualified team members?</t>
  </si>
  <si>
    <t>Have production trainers been identified for each shift?</t>
  </si>
  <si>
    <t>Has a training matrix been set up to track team member training on these procedures?</t>
  </si>
  <si>
    <t>Is a system in place to certify &amp; re-certify operators?</t>
  </si>
  <si>
    <t>Are visual aids dated, approved &amp; current?</t>
  </si>
  <si>
    <t>Are inspection gages and gage instructions readily available?</t>
  </si>
  <si>
    <t>Is a system in place to verify operator training on gages, visual aids, and operator instructions?</t>
  </si>
  <si>
    <t>Are rework and repair procedures in place and being followed?</t>
  </si>
  <si>
    <t>Is the storage of material adequate to protect it from environmental factors?</t>
  </si>
  <si>
    <t>Have controls been established to eliminate the potential for an operation to contaminate or mix similar products?</t>
  </si>
  <si>
    <t>Is the access to components limited to authorized personnel?</t>
  </si>
  <si>
    <t>Has adequate protective packaging for finished product been defined?</t>
  </si>
  <si>
    <t>Is there a returned material authorization (RMA) process in place?</t>
  </si>
  <si>
    <t>Has a preventive maintenance system been established for each piece of equipment?</t>
  </si>
  <si>
    <t>Is the preventive maintenance system being followed?</t>
  </si>
  <si>
    <t>Is there an adequate supply of perishable tooling available in house?</t>
  </si>
  <si>
    <t>Are procedures being followed to calibrate test &amp; measuring equipment on a regular basis?</t>
  </si>
  <si>
    <t>Are procedures in place to calibrate test &amp; measurement equipment on a regular basis?</t>
  </si>
  <si>
    <t>Are identified master good &amp; master bad parts in place for the build?</t>
  </si>
  <si>
    <t>Are all gages and test equipment properly calibrated and traceable to a known standard?</t>
  </si>
  <si>
    <t>Are Engineering Change levels and calibration dates clearly called out on all gages?</t>
  </si>
  <si>
    <t>Are trends and out of control situations being noted and corrected?</t>
  </si>
  <si>
    <t xml:space="preserve">Is Design Validation and Production Validation data present for all items requiring validation? </t>
  </si>
  <si>
    <t>Has all the validation data been analyzed with acceptable results?</t>
  </si>
  <si>
    <t>Has a machine process capability study been done and documented on all pieces of equipment?</t>
  </si>
  <si>
    <t>Are projected ramp-up and peak demands known?</t>
  </si>
  <si>
    <t>Has pilot build data been collected and stored?</t>
  </si>
  <si>
    <t xml:space="preserve">Are all "Master Good / Master Bad" samples available on line?  Are they signed &amp; dated?                                                                                  </t>
  </si>
  <si>
    <t>Does the floor plan identify the following:
  All required assembly, process and inspection stations?
  Locations for all raw material, work in process (WIP) and finished product?</t>
  </si>
  <si>
    <t>IMPLEMENTATION / PROCESS QUESTIONS</t>
  </si>
  <si>
    <t>IMPLEMENTATION / PROCESS QUESTIONS - None</t>
  </si>
  <si>
    <t>Has your manufacturing capacity plan been formulated to accommodate schedule changes?</t>
  </si>
  <si>
    <t>Does Control Plan include both gage and test requirements?
(including quantity, frequency, and required specifications?)</t>
  </si>
  <si>
    <t>Are specifications reflected on drawings correctly?</t>
  </si>
  <si>
    <t>Are all tools, equipment and fixtures clearly identified with a number, and with "Property of ____________"?</t>
  </si>
  <si>
    <t>Is there a Plant Contingency Plan written?</t>
  </si>
  <si>
    <t>Is the containment plan adequate to launch a defect-free product?</t>
  </si>
  <si>
    <t>Are systems in place for continuous data collection to drive process improvement for this part?</t>
  </si>
  <si>
    <t>Are all part-specific 8D's which impact this product resolved?</t>
  </si>
  <si>
    <t>Does labeling of production packaging meet standards?</t>
  </si>
  <si>
    <t>Is cycle count frequency for components, WIP and finished goods appropriate for this product?</t>
  </si>
  <si>
    <t>2.</t>
  </si>
  <si>
    <t>Plant Layout and Process Flow Diagram</t>
  </si>
  <si>
    <t>Design and Process FMEA</t>
  </si>
  <si>
    <t>Product Specifications &amp; Drawings</t>
  </si>
  <si>
    <t>Tooling, Equipment &amp; Fixtures Identified</t>
  </si>
  <si>
    <t>Operator Training &amp; Instructions</t>
  </si>
  <si>
    <t>Parts Handling Plan</t>
  </si>
  <si>
    <t>Key Quality Systems</t>
  </si>
  <si>
    <t xml:space="preserve">Containment Plan </t>
  </si>
  <si>
    <t>Preventive Maintenance Plans</t>
  </si>
  <si>
    <t>Gage &amp; Check Fixture Evaluation</t>
  </si>
  <si>
    <t>Product Validation Complete</t>
  </si>
  <si>
    <t>Line Speed &amp; Capacity Verified</t>
  </si>
  <si>
    <t>Materials Readiness Demonstrated</t>
  </si>
  <si>
    <t>3.</t>
  </si>
  <si>
    <t>4.</t>
  </si>
  <si>
    <t>5.</t>
  </si>
  <si>
    <t>6.</t>
  </si>
  <si>
    <t>7.</t>
  </si>
  <si>
    <t>9.</t>
  </si>
  <si>
    <t>11.</t>
  </si>
  <si>
    <t>12.</t>
  </si>
  <si>
    <t>13.</t>
  </si>
  <si>
    <t>14.</t>
  </si>
  <si>
    <t>15.</t>
  </si>
  <si>
    <t>16.</t>
  </si>
  <si>
    <t>1</t>
  </si>
  <si>
    <t xml:space="preserve">PFMEA </t>
  </si>
  <si>
    <t>2</t>
  </si>
  <si>
    <t>3</t>
  </si>
  <si>
    <t>4</t>
  </si>
  <si>
    <t>5</t>
  </si>
  <si>
    <t>6</t>
  </si>
  <si>
    <t>7</t>
  </si>
  <si>
    <t>8</t>
  </si>
  <si>
    <t>10</t>
  </si>
  <si>
    <t>1.</t>
  </si>
  <si>
    <t>8.</t>
  </si>
  <si>
    <t>10.</t>
  </si>
  <si>
    <t>Comments</t>
  </si>
  <si>
    <t>Parts Packaging/Shipping Specifications</t>
  </si>
  <si>
    <t xml:space="preserve">Are appropriate potential failure modes, as identified in the PFMEA, addressed through the control plan? </t>
  </si>
  <si>
    <t>Are there Labeling and Scanning instructions available?    If necessary check for instructions regarding handling of parts prior to containment.</t>
  </si>
  <si>
    <t xml:space="preserve">Document </t>
  </si>
  <si>
    <t>G/Y/R</t>
  </si>
  <si>
    <t>Requirement</t>
  </si>
  <si>
    <t>Plant Layout &amp; Process Flow Diagram complete</t>
  </si>
  <si>
    <t>Design and Process FMEA complete (as applies)</t>
  </si>
  <si>
    <t>Product Control Plan available</t>
  </si>
  <si>
    <t>Product Specifications/Drawings/Blueprints available</t>
  </si>
  <si>
    <t>Tooling, Equipment, and Fixtures identified</t>
  </si>
  <si>
    <t>Operators Trained and Instructions available</t>
  </si>
  <si>
    <t>Parts Handling Plan available</t>
  </si>
  <si>
    <t>Parts Packaging/Shipping Specifications available</t>
  </si>
  <si>
    <t>Containment Plan available</t>
  </si>
  <si>
    <t>Preventive Maintenance plans established</t>
  </si>
  <si>
    <t>Production Validation complete (as applies)</t>
  </si>
  <si>
    <t>Line Speed and Capacity verified</t>
  </si>
  <si>
    <t># of Good parts built</t>
  </si>
  <si>
    <t>(A)</t>
  </si>
  <si>
    <t># of Total parts built</t>
  </si>
  <si>
    <t>(B)</t>
  </si>
  <si>
    <t>Total run time, min.</t>
  </si>
  <si>
    <t>(C)</t>
  </si>
  <si>
    <t>Build Rate, min/pc (=C/A)</t>
  </si>
  <si>
    <t>Yield, % (=A/B * 100)</t>
  </si>
  <si>
    <t>Y/N</t>
  </si>
  <si>
    <t>Onsite revisit required?</t>
  </si>
  <si>
    <t>Approvals</t>
  </si>
  <si>
    <t>GREEN</t>
  </si>
  <si>
    <t>YELLOW</t>
  </si>
  <si>
    <t>RED</t>
  </si>
  <si>
    <t>Purchased Components Readiness / Sub-supplier Part Submission complete</t>
  </si>
  <si>
    <t>Purchased Components Readiness / Sub-supplier Part Submission Process</t>
  </si>
  <si>
    <t xml:space="preserve">Program Model Yr./Name: </t>
  </si>
  <si>
    <t xml:space="preserve">Part/Assembly Name: </t>
  </si>
  <si>
    <t xml:space="preserve">Part #: </t>
  </si>
  <si>
    <t xml:space="preserve">Supplier Name: </t>
  </si>
  <si>
    <t xml:space="preserve">Date of SPSO: </t>
  </si>
  <si>
    <t xml:space="preserve">Part Rev Level: </t>
  </si>
  <si>
    <t xml:space="preserve"> Implemented</t>
  </si>
  <si>
    <t>(Customer, model yr, name)</t>
  </si>
  <si>
    <t>Part Number:</t>
  </si>
  <si>
    <t>Quest. #</t>
  </si>
  <si>
    <t>Issue</t>
  </si>
  <si>
    <t>Person Responsible</t>
  </si>
  <si>
    <t>Corrective Action Plan</t>
  </si>
  <si>
    <t>Target due date</t>
  </si>
  <si>
    <t>Completion date</t>
  </si>
  <si>
    <t>SPSO Action Item List</t>
  </si>
  <si>
    <t xml:space="preserve">Rev. Level: </t>
  </si>
  <si>
    <t xml:space="preserve">Last rev. date: </t>
  </si>
  <si>
    <t xml:space="preserve">Part Name: </t>
  </si>
  <si>
    <t xml:space="preserve">Date of Review: </t>
  </si>
  <si>
    <t xml:space="preserve">Program Name: </t>
  </si>
  <si>
    <t xml:space="preserve">Program #: </t>
  </si>
  <si>
    <t xml:space="preserve"> - Element complete</t>
  </si>
  <si>
    <t xml:space="preserve"> - Not complete, but little risk</t>
  </si>
  <si>
    <t xml:space="preserve"> - Element not complete</t>
  </si>
  <si>
    <t>Supplier PSO  - Detailed Questions</t>
  </si>
  <si>
    <t>Materials Readiness demonstrated</t>
  </si>
  <si>
    <t>Key Quality Systems demonstrated</t>
  </si>
  <si>
    <t xml:space="preserve">Gage &amp; Check Fixture R&amp;R studies completed </t>
  </si>
  <si>
    <t>Other Approvals:</t>
  </si>
  <si>
    <t>Date Planned:</t>
  </si>
  <si>
    <t>Are inspection point locations effective in preventing shipment of nonconforming products and clearly identified?</t>
  </si>
  <si>
    <t>Does the DFMEA include all functional specifications, appearance specifications, CC/SCs and Star dimensions as defined by GHSP drawings?</t>
  </si>
  <si>
    <t>Are there RPN calculations for each failure mode and recommended actions for high risk RPN's</t>
  </si>
  <si>
    <t>Does the PFMEA include all GHSP and internal CC/SCs and Star dimensions as defined by GHSP drawings?</t>
  </si>
  <si>
    <t>Are there RPN calculations for each failure mode and recommended actions for high risk RPNs</t>
  </si>
  <si>
    <t>Does the PFMEA address all rejections from PTR's or lessons learned and RPN's calculated?</t>
  </si>
  <si>
    <t>Production Control Plan</t>
  </si>
  <si>
    <t>Does the Control Plan include the following: Incoming Inspection, In-process Inspection &amp; Controls, Final Part Audit, Pre-Launch Containment Requirements, and annual submissions?</t>
  </si>
  <si>
    <t>Does the Control Plan include all the CC/SC's and Star dimensions as defined by GHSP drawings?</t>
  </si>
  <si>
    <t>For each component/supplier with long lead times, do you have an action plan to ensure that adequate material is available to support GHSP's production needs?</t>
  </si>
  <si>
    <t>Is the current revision of the GHSPs' specification(s) on hand?</t>
  </si>
  <si>
    <t>Does the supplier have a Bill of Mateiral?</t>
  </si>
  <si>
    <t>Are there approved Sub-supplier PPAP packages available for ALL Supplier-purchased components?</t>
  </si>
  <si>
    <t>Are there any GHSP customer specification(s) on hand and are they the latest revision level?</t>
  </si>
  <si>
    <t>Is the storage location for components organized, monitored, and properly labled?</t>
  </si>
  <si>
    <t>Have records of test shipping containers and trips been documented?  (if applicable)</t>
  </si>
  <si>
    <t>Does the label meet GHSP requirements?</t>
  </si>
  <si>
    <t>Have you completed and submitted GHSP Packaging Sketch Forms for all components?</t>
  </si>
  <si>
    <t>Has the supplier been set up in the GHSP SV system (if a new supplier) and has training been completed with the supplier?</t>
  </si>
  <si>
    <t>Has the shipping system been established to include:
 1) Ship to Location
 2) Shipment Frequency &amp; Window
 3) Primary Carrier
 4) Expedite Carrier
 5) Container Return/Maintenance for returnables
 6) Saturday &lt;Weekend?&gt; Shipments
 7) Freight Ownership &amp; Payment
 8) Production Label Formats</t>
  </si>
  <si>
    <t>Have all lessons learned been communicated by GHSP for like or similar parts?</t>
  </si>
  <si>
    <t>Are there procedures in place to protect customer in the event of 'Customer Complaint' or PTR?</t>
  </si>
  <si>
    <t>Have all functional gages been dimensionally certified?</t>
  </si>
  <si>
    <t>Were gage R&amp;R's performed and acceptable (&lt;10%) on all variable data measuring instruments? (ref. AIAG "Measurement Systems Analysis" manual)</t>
  </si>
  <si>
    <t>Were gage R&amp;R's performed and acceptable (ref. AIAG "Measurement Systems Analysis" manual) on all attribute measuring instruments? (if required)</t>
  </si>
  <si>
    <t>If any items in 14.2 are not acceptable has a deviation been requested and approved from GHSP?</t>
  </si>
  <si>
    <t>Are all specifications and measurement method(s) agreed among GHSP and the supplier?</t>
  </si>
  <si>
    <t>Is the validation equipment capable of performing all the tasks required to test product to GHSP product validation specifications?</t>
  </si>
  <si>
    <t>Have contingency plans/ safety stock been established to support production for 2 days in the event of equipment breakdown or force majeure?</t>
  </si>
  <si>
    <t>Is capacity sufficient to meet GHSP peak production demands?</t>
  </si>
  <si>
    <t>Do the number of acceptable pieces coming off the end of line meet or exceed production requirements?</t>
  </si>
  <si>
    <t>Have all purchased components been released and inventory in place?</t>
  </si>
  <si>
    <t xml:space="preserve">GHSP User Site: </t>
  </si>
  <si>
    <t>GHSP SDE:</t>
  </si>
  <si>
    <t>Supplier Process Sign-Off Summary</t>
  </si>
  <si>
    <t>Revision Date:</t>
  </si>
  <si>
    <t>Supplier's Quality Eng:</t>
  </si>
  <si>
    <t>Supplier's Project Mgr:</t>
  </si>
  <si>
    <t>Line Speed and Yield</t>
  </si>
  <si>
    <t>Has there been a successful Run @ Rate performed to GHSP capacity requirements and submitted to the Buyer?</t>
  </si>
  <si>
    <t>Is packaging approved by the GHSP Packaging Engineer?</t>
  </si>
  <si>
    <t>Has a GHSP tooling and gage sketch form been completed and approved?</t>
  </si>
  <si>
    <r>
      <t xml:space="preserve">DFMEA  </t>
    </r>
    <r>
      <rPr>
        <i/>
        <sz val="10"/>
        <rFont val="Arial"/>
        <family val="2"/>
      </rPr>
      <t>(If Supplier is Design responsible)</t>
    </r>
  </si>
  <si>
    <r>
      <t xml:space="preserve">Do these procedures ensure complete isolation of suspect material, at both customer </t>
    </r>
    <r>
      <rPr>
        <i/>
        <sz val="10"/>
        <rFont val="Arial"/>
        <family val="2"/>
      </rPr>
      <t>and</t>
    </r>
    <r>
      <rPr>
        <sz val="10"/>
        <rFont val="Arial"/>
        <family val="2"/>
      </rPr>
      <t xml:space="preserve"> supplier locations?  At transportation and storage locations? </t>
    </r>
  </si>
  <si>
    <r>
      <t>Are the containment audit(Safe Launch, GP12, Etc.) instructions in place and being followed?  Posted at the station/process where the inspection takes place?  (</t>
    </r>
    <r>
      <rPr>
        <i/>
        <sz val="10"/>
        <rFont val="Arial"/>
        <family val="2"/>
      </rPr>
      <t>Instructions clearly visible.  Non-conforming parts should be clearly marked as such and segregated, until the audit has been completed.)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</si>
</sst>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"/>
    <numFmt numFmtId="165" formatCode="0.0"/>
    <numFmt numFmtId="166" formatCode="[$-409]d\-mmm\-yyyy;@"/>
  </numFmts>
  <fonts count="27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sz val="9"/>
      <color indexed="9"/>
      <name val="Arial"/>
      <family val="2"/>
    </font>
    <font>
      <sz val="11"/>
      <color rgb="FFFFCC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0"/>
    <xf numFmtId="0" fontId="2" fillId="2" borderId="0"/>
  </cellStyleXfs>
  <cellXfs count="198">
    <xf numFmtId="0" fontId="0" fillId="0" borderId="0" xfId="0"/>
    <xf numFmtId="0" fontId="5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4" borderId="27" xfId="0" applyFont="1" applyFill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7" fillId="0" borderId="0" xfId="0" applyFont="1"/>
    <xf numFmtId="0" fontId="4" fillId="5" borderId="37" xfId="0" applyFont="1" applyFill="1" applyBorder="1"/>
    <xf numFmtId="0" fontId="4" fillId="5" borderId="37" xfId="0" applyFont="1" applyFill="1" applyBorder="1" applyAlignment="1">
      <alignment horizontal="center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7" xfId="0" applyFont="1" applyBorder="1" applyProtection="1">
      <protection locked="0"/>
    </xf>
    <xf numFmtId="0" fontId="11" fillId="0" borderId="0" xfId="0" applyFont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30" xfId="0" applyFont="1" applyBorder="1"/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0" fontId="10" fillId="0" borderId="34" xfId="0" applyFont="1" applyBorder="1"/>
    <xf numFmtId="0" fontId="14" fillId="0" borderId="0" xfId="0" applyFont="1"/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center" vertical="center" wrapText="1"/>
    </xf>
    <xf numFmtId="166" fontId="15" fillId="0" borderId="34" xfId="0" applyNumberFormat="1" applyFont="1" applyBorder="1" applyAlignment="1">
      <alignment horizontal="center" vertical="center" wrapText="1"/>
    </xf>
    <xf numFmtId="166" fontId="15" fillId="0" borderId="55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 vertical="center" wrapText="1"/>
    </xf>
    <xf numFmtId="166" fontId="15" fillId="0" borderId="50" xfId="0" applyNumberFormat="1" applyFont="1" applyBorder="1" applyAlignment="1">
      <alignment horizontal="center" vertical="center" wrapText="1"/>
    </xf>
    <xf numFmtId="166" fontId="15" fillId="0" borderId="5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9" borderId="0" xfId="0" applyFont="1" applyFill="1"/>
    <xf numFmtId="0" fontId="1" fillId="0" borderId="0" xfId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right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/>
    </xf>
    <xf numFmtId="49" fontId="8" fillId="0" borderId="0" xfId="0" applyNumberFormat="1" applyFont="1" applyAlignment="1">
      <alignment horizontal="right" vertical="center"/>
    </xf>
    <xf numFmtId="0" fontId="8" fillId="0" borderId="0" xfId="1" applyFont="1" applyAlignment="1">
      <alignment horizontal="left" vertical="center" wrapText="1"/>
    </xf>
    <xf numFmtId="0" fontId="18" fillId="0" borderId="14" xfId="1" applyFont="1" applyBorder="1" applyAlignment="1">
      <alignment horizontal="right" vertical="center" wrapText="1"/>
    </xf>
    <xf numFmtId="0" fontId="18" fillId="0" borderId="9" xfId="1" applyFont="1" applyBorder="1" applyAlignment="1">
      <alignment horizontal="right" vertical="center" wrapText="1"/>
    </xf>
    <xf numFmtId="0" fontId="18" fillId="0" borderId="0" xfId="1" applyFont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1" fillId="0" borderId="24" xfId="1" applyFont="1" applyBorder="1" applyAlignment="1" applyProtection="1">
      <alignment horizontal="left"/>
      <protection locked="0"/>
    </xf>
    <xf numFmtId="0" fontId="8" fillId="0" borderId="21" xfId="1" applyFont="1" applyBorder="1" applyAlignment="1" applyProtection="1">
      <alignment horizontal="center" vertical="center" wrapText="1"/>
      <protection locked="0"/>
    </xf>
    <xf numFmtId="0" fontId="1" fillId="0" borderId="23" xfId="1" applyFont="1" applyBorder="1" applyAlignment="1" applyProtection="1">
      <alignment horizontal="left"/>
      <protection locked="0"/>
    </xf>
    <xf numFmtId="0" fontId="18" fillId="0" borderId="25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left"/>
    </xf>
    <xf numFmtId="0" fontId="18" fillId="0" borderId="0" xfId="1" applyFont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" fillId="0" borderId="24" xfId="1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8" fillId="0" borderId="25" xfId="1" applyFont="1" applyBorder="1" applyAlignment="1">
      <alignment horizontal="center" wrapText="1"/>
    </xf>
    <xf numFmtId="0" fontId="18" fillId="0" borderId="26" xfId="1" applyFont="1" applyBorder="1" applyAlignment="1">
      <alignment horizontal="left" indent="1"/>
    </xf>
    <xf numFmtId="0" fontId="18" fillId="0" borderId="14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right" vertical="center" wrapText="1"/>
    </xf>
    <xf numFmtId="0" fontId="1" fillId="0" borderId="14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4" xfId="1" applyFont="1" applyBorder="1" applyAlignment="1">
      <alignment horizontal="right" vertical="center" wrapText="1"/>
    </xf>
    <xf numFmtId="0" fontId="1" fillId="0" borderId="10" xfId="1" applyFont="1" applyBorder="1" applyAlignment="1">
      <alignment horizontal="right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0" xfId="2" applyFont="1" applyFill="1" applyAlignment="1">
      <alignment horizontal="left"/>
    </xf>
    <xf numFmtId="0" fontId="8" fillId="0" borderId="0" xfId="2" applyFont="1" applyFill="1" applyAlignment="1">
      <alignment horizontal="left" vertical="center" wrapText="1"/>
    </xf>
    <xf numFmtId="0" fontId="18" fillId="0" borderId="14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0" fontId="18" fillId="0" borderId="25" xfId="2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0" fontId="8" fillId="0" borderId="0" xfId="3" applyFont="1" applyFill="1" applyAlignment="1">
      <alignment horizontal="left" vertical="center" wrapTex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0" fontId="18" fillId="0" borderId="25" xfId="3" applyFont="1" applyFill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wrapText="1" indent="1"/>
    </xf>
    <xf numFmtId="49" fontId="1" fillId="0" borderId="3" xfId="1" applyNumberFormat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49" fontId="1" fillId="0" borderId="4" xfId="1" applyNumberFormat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49" fontId="1" fillId="0" borderId="12" xfId="1" applyNumberFormat="1" applyFont="1" applyBorder="1" applyAlignment="1">
      <alignment horizontal="right" vertical="center"/>
    </xf>
    <xf numFmtId="15" fontId="1" fillId="0" borderId="33" xfId="0" applyNumberFormat="1" applyFont="1" applyBorder="1" applyAlignment="1">
      <alignment horizontal="left"/>
    </xf>
    <xf numFmtId="0" fontId="19" fillId="0" borderId="0" xfId="1" applyFont="1" applyAlignment="1">
      <alignment horizontal="right" vertical="center" wrapText="1"/>
    </xf>
    <xf numFmtId="0" fontId="18" fillId="0" borderId="9" xfId="1" applyFont="1" applyBorder="1" applyAlignment="1">
      <alignment horizontal="left" vertical="center" wrapText="1" indent="1"/>
    </xf>
    <xf numFmtId="49" fontId="1" fillId="0" borderId="13" xfId="1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11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49" fontId="1" fillId="0" borderId="12" xfId="1" applyNumberFormat="1" applyFont="1" applyBorder="1" applyAlignment="1">
      <alignment horizontal="right" vertical="center" wrapText="1"/>
    </xf>
    <xf numFmtId="0" fontId="1" fillId="0" borderId="16" xfId="1" applyFont="1" applyBorder="1" applyAlignment="1">
      <alignment horizontal="left" vertical="center" wrapText="1"/>
    </xf>
    <xf numFmtId="0" fontId="1" fillId="0" borderId="19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 wrapText="1"/>
    </xf>
    <xf numFmtId="0" fontId="1" fillId="0" borderId="16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 wrapText="1"/>
    </xf>
    <xf numFmtId="0" fontId="1" fillId="0" borderId="3" xfId="3" applyFont="1" applyFill="1" applyBorder="1" applyAlignment="1">
      <alignment horizontal="left" vertical="center" wrapText="1"/>
    </xf>
    <xf numFmtId="49" fontId="1" fillId="0" borderId="15" xfId="1" applyNumberFormat="1" applyFont="1" applyBorder="1" applyAlignment="1">
      <alignment horizontal="right" vertical="center"/>
    </xf>
    <xf numFmtId="0" fontId="1" fillId="0" borderId="3" xfId="1" quotePrefix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1" fillId="0" borderId="19" xfId="3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left" vertical="center" wrapText="1"/>
    </xf>
    <xf numFmtId="0" fontId="1" fillId="0" borderId="17" xfId="1" applyFont="1" applyBorder="1" applyAlignment="1">
      <alignment horizontal="left" vertical="center" wrapText="1"/>
    </xf>
    <xf numFmtId="0" fontId="1" fillId="0" borderId="17" xfId="1" applyFont="1" applyBorder="1" applyAlignment="1">
      <alignment horizontal="left" vertical="center"/>
    </xf>
    <xf numFmtId="49" fontId="1" fillId="0" borderId="12" xfId="2" applyNumberFormat="1" applyFont="1" applyFill="1" applyBorder="1" applyAlignment="1">
      <alignment horizontal="righ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8" fillId="0" borderId="9" xfId="2" applyFont="1" applyFill="1" applyBorder="1" applyAlignment="1">
      <alignment horizontal="left" vertical="center" wrapText="1"/>
    </xf>
    <xf numFmtId="49" fontId="1" fillId="0" borderId="12" xfId="3" applyNumberFormat="1" applyFont="1" applyFill="1" applyBorder="1" applyAlignment="1">
      <alignment horizontal="right" vertical="center" wrapText="1"/>
    </xf>
    <xf numFmtId="0" fontId="1" fillId="0" borderId="4" xfId="3" applyFont="1" applyFill="1" applyBorder="1" applyAlignment="1">
      <alignment horizontal="lef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quotePrefix="1" applyFont="1" applyAlignment="1">
      <alignment horizontal="right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2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4" borderId="28" xfId="0" applyFont="1" applyFill="1" applyBorder="1"/>
    <xf numFmtId="0" fontId="1" fillId="4" borderId="29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4" fillId="0" borderId="0" xfId="0" applyFont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51" xfId="0" applyFont="1" applyBorder="1"/>
    <xf numFmtId="0" fontId="10" fillId="0" borderId="36" xfId="0" applyFont="1" applyBorder="1" applyAlignment="1">
      <alignment horizontal="right"/>
    </xf>
    <xf numFmtId="0" fontId="10" fillId="0" borderId="35" xfId="0" applyFont="1" applyBorder="1"/>
    <xf numFmtId="0" fontId="1" fillId="0" borderId="36" xfId="0" applyFont="1" applyBorder="1"/>
    <xf numFmtId="0" fontId="23" fillId="0" borderId="0" xfId="0" applyFont="1"/>
    <xf numFmtId="0" fontId="1" fillId="0" borderId="27" xfId="0" applyFont="1" applyBorder="1"/>
    <xf numFmtId="0" fontId="1" fillId="0" borderId="28" xfId="0" applyFont="1" applyBorder="1"/>
    <xf numFmtId="0" fontId="24" fillId="0" borderId="28" xfId="0" applyFont="1" applyBorder="1" applyAlignment="1">
      <alignment horizontal="right"/>
    </xf>
    <xf numFmtId="0" fontId="1" fillId="0" borderId="29" xfId="0" applyFont="1" applyBorder="1"/>
    <xf numFmtId="0" fontId="10" fillId="0" borderId="31" xfId="0" applyFont="1" applyBorder="1" applyAlignment="1">
      <alignment horizontal="left"/>
    </xf>
    <xf numFmtId="0" fontId="14" fillId="0" borderId="33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5" borderId="51" xfId="0" applyFont="1" applyFill="1" applyBorder="1" applyAlignment="1">
      <alignment horizontal="centerContinuous"/>
    </xf>
    <xf numFmtId="0" fontId="1" fillId="5" borderId="38" xfId="0" applyFont="1" applyFill="1" applyBorder="1" applyAlignment="1">
      <alignment horizontal="centerContinuous"/>
    </xf>
    <xf numFmtId="0" fontId="1" fillId="5" borderId="36" xfId="0" applyFont="1" applyFill="1" applyBorder="1" applyAlignment="1">
      <alignment horizontal="centerContinuous"/>
    </xf>
    <xf numFmtId="0" fontId="10" fillId="7" borderId="42" xfId="0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/>
    </xf>
    <xf numFmtId="0" fontId="25" fillId="6" borderId="42" xfId="0" applyFont="1" applyFill="1" applyBorder="1" applyAlignment="1">
      <alignment horizontal="center"/>
    </xf>
    <xf numFmtId="0" fontId="1" fillId="0" borderId="52" xfId="0" applyFont="1" applyBorder="1" applyAlignment="1">
      <alignment horizontal="left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5" fontId="1" fillId="0" borderId="52" xfId="0" applyNumberFormat="1" applyFont="1" applyBorder="1" applyAlignment="1" applyProtection="1">
      <alignment horizontal="center"/>
      <protection locked="0"/>
    </xf>
    <xf numFmtId="15" fontId="1" fillId="0" borderId="53" xfId="0" applyNumberFormat="1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165" fontId="1" fillId="0" borderId="52" xfId="0" applyNumberFormat="1" applyFont="1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2" fontId="10" fillId="0" borderId="38" xfId="0" applyNumberFormat="1" applyFont="1" applyBorder="1" applyAlignment="1">
      <alignment horizontal="center"/>
    </xf>
    <xf numFmtId="2" fontId="10" fillId="0" borderId="54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22" fillId="0" borderId="5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6" fillId="0" borderId="44" xfId="0" applyFont="1" applyBorder="1" applyAlignment="1">
      <alignment horizontal="left" wrapText="1"/>
    </xf>
    <xf numFmtId="0" fontId="15" fillId="0" borderId="58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26" fillId="0" borderId="0" xfId="0" applyFont="1"/>
  </cellXfs>
  <cellStyles count="4">
    <cellStyle name="Normal" xfId="0" builtinId="0"/>
    <cellStyle name="Normal_DV Build" xfId="1" xr:uid="{00000000-0005-0000-0000-000001000000}"/>
    <cellStyle name="Normal_DV Build_18" xfId="2" xr:uid="{00000000-0005-0000-0000-000002000000}"/>
    <cellStyle name="Normal_DV Build_20" xfId="3" xr:uid="{00000000-0005-0000-0000-000003000000}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45</xdr:row>
          <xdr:rowOff>0</xdr:rowOff>
        </xdr:from>
        <xdr:to>
          <xdr:col>9</xdr:col>
          <xdr:colOff>381000</xdr:colOff>
          <xdr:row>46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46</xdr:row>
          <xdr:rowOff>114300</xdr:rowOff>
        </xdr:from>
        <xdr:to>
          <xdr:col>9</xdr:col>
          <xdr:colOff>381000</xdr:colOff>
          <xdr:row>47</xdr:row>
          <xdr:rowOff>190500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48</xdr:row>
          <xdr:rowOff>114300</xdr:rowOff>
        </xdr:from>
        <xdr:to>
          <xdr:col>9</xdr:col>
          <xdr:colOff>381000</xdr:colOff>
          <xdr:row>49</xdr:row>
          <xdr:rowOff>190500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116205</xdr:colOff>
      <xdr:row>0</xdr:row>
      <xdr:rowOff>121920</xdr:rowOff>
    </xdr:from>
    <xdr:to>
      <xdr:col>3</xdr:col>
      <xdr:colOff>377620</xdr:colOff>
      <xdr:row>0</xdr:row>
      <xdr:rowOff>422885</xdr:rowOff>
    </xdr:to>
    <xdr:pic>
      <xdr:nvPicPr>
        <xdr:cNvPr id="2" name="Picture 1" descr="A black background with a black square&#10;&#10;Description automatically generated with medium confiden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" y="121920"/>
          <a:ext cx="1166290" cy="318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183727</xdr:colOff>
      <xdr:row>0</xdr:row>
      <xdr:rowOff>88475</xdr:rowOff>
    </xdr:from>
    <xdr:to>
      <xdr:col>2</xdr:col>
      <xdr:colOff>873344</xdr:colOff>
      <xdr:row>0</xdr:row>
      <xdr:rowOff>416110</xdr:rowOff>
    </xdr:to>
    <xdr:pic>
      <xdr:nvPicPr>
        <xdr:cNvPr id="2" name="Picture 1" descr="A black background with a black square&#10;&#10;Description automatically generated with medium confidenc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27" y="88475"/>
          <a:ext cx="1168195" cy="32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3</xdr:row>
      <xdr:rowOff>21590</xdr:rowOff>
    </xdr:from>
    <xdr:to>
      <xdr:col>2</xdr:col>
      <xdr:colOff>1418669</xdr:colOff>
      <xdr:row>4</xdr:row>
      <xdr:rowOff>236195</xdr:rowOff>
    </xdr:to>
    <xdr:pic>
      <xdr:nvPicPr>
        <xdr:cNvPr id="2" name="Picture 1" descr="A black background with a black square&#10;&#10;Description automatically generated with medium confidenc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520" y="669290"/>
          <a:ext cx="1941909" cy="528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showGridLines="0" workbookViewId="0">
      <selection activeCell="Z44" sqref="Z44"/>
    </sheetView>
  </sheetViews>
  <sheetFormatPr defaultRowHeight="13.2"/>
  <cols>
    <col min="1" max="1" width="3.6640625" style="16" customWidth="1"/>
    <col min="2" max="2" width="7.33203125" style="16" customWidth="1"/>
    <col min="3" max="3" width="2.5546875" style="16" customWidth="1"/>
    <col min="4" max="4" width="7.44140625" style="16" customWidth="1"/>
    <col min="5" max="5" width="5.6640625" style="16" customWidth="1"/>
    <col min="6" max="8" width="6.44140625" style="16" customWidth="1"/>
    <col min="9" max="9" width="6.33203125" style="16" customWidth="1"/>
    <col min="10" max="10" width="7.5546875" style="16" customWidth="1"/>
    <col min="11" max="11" width="11.5546875" style="16" customWidth="1"/>
    <col min="12" max="14" width="6.44140625" style="16" customWidth="1"/>
    <col min="15" max="15" width="10.88671875" style="16" customWidth="1"/>
    <col min="16" max="16" width="5.6640625" style="16" customWidth="1"/>
    <col min="17" max="16384" width="8.88671875" style="16"/>
  </cols>
  <sheetData>
    <row r="1" spans="1:15" ht="45.75" customHeight="1">
      <c r="A1" s="2"/>
      <c r="B1" s="2"/>
      <c r="C1" s="2"/>
      <c r="D1" s="2"/>
      <c r="E1" s="2"/>
      <c r="F1" s="2"/>
      <c r="G1" s="14"/>
      <c r="I1" s="14" t="s">
        <v>216</v>
      </c>
      <c r="J1" s="2"/>
      <c r="K1" s="2"/>
      <c r="L1" s="2"/>
      <c r="M1" s="2"/>
      <c r="N1" s="2"/>
      <c r="O1" s="2"/>
    </row>
    <row r="2" spans="1:15" ht="9" customHeight="1">
      <c r="A2" s="3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5" ht="12.75" customHeight="1">
      <c r="A3" s="147"/>
      <c r="O3" s="148"/>
    </row>
    <row r="4" spans="1:15" ht="12.75" customHeight="1">
      <c r="A4" s="147"/>
      <c r="D4" s="149" t="s">
        <v>151</v>
      </c>
      <c r="E4" s="181"/>
      <c r="F4" s="181"/>
      <c r="G4" s="181"/>
      <c r="H4" s="181"/>
      <c r="I4" s="181"/>
      <c r="K4" s="149" t="s">
        <v>155</v>
      </c>
      <c r="L4" s="178"/>
      <c r="M4" s="178"/>
      <c r="N4" s="178"/>
      <c r="O4" s="179"/>
    </row>
    <row r="5" spans="1:15" ht="12.75" customHeight="1">
      <c r="A5" s="150"/>
      <c r="D5" s="5"/>
      <c r="K5" s="4"/>
      <c r="O5" s="148"/>
    </row>
    <row r="6" spans="1:15" ht="12.75" customHeight="1">
      <c r="A6" s="147"/>
      <c r="D6" s="149" t="s">
        <v>152</v>
      </c>
      <c r="E6" s="173"/>
      <c r="F6" s="173"/>
      <c r="G6" s="173"/>
      <c r="H6" s="173"/>
      <c r="I6" s="173"/>
      <c r="K6" s="149" t="s">
        <v>214</v>
      </c>
      <c r="L6" s="173"/>
      <c r="M6" s="173"/>
      <c r="N6" s="173"/>
      <c r="O6" s="180"/>
    </row>
    <row r="7" spans="1:15" ht="12.75" customHeight="1">
      <c r="A7" s="150"/>
      <c r="D7" s="4"/>
      <c r="K7" s="4"/>
      <c r="O7" s="148"/>
    </row>
    <row r="8" spans="1:15" ht="12.75" customHeight="1">
      <c r="A8" s="147"/>
      <c r="D8" s="149" t="s">
        <v>153</v>
      </c>
      <c r="E8" s="173"/>
      <c r="F8" s="173"/>
      <c r="G8" s="173"/>
      <c r="H8" s="173"/>
      <c r="I8" s="173"/>
      <c r="K8" s="149" t="s">
        <v>156</v>
      </c>
      <c r="L8" s="173"/>
      <c r="M8" s="173"/>
      <c r="N8" s="173"/>
      <c r="O8" s="180"/>
    </row>
    <row r="9" spans="1:15" ht="12.75" customHeight="1">
      <c r="A9" s="147"/>
      <c r="K9" s="4"/>
      <c r="O9" s="148"/>
    </row>
    <row r="10" spans="1:15" ht="12.75" customHeight="1">
      <c r="A10" s="147"/>
      <c r="D10" s="149" t="s">
        <v>154</v>
      </c>
      <c r="E10" s="173"/>
      <c r="F10" s="173"/>
      <c r="G10" s="173"/>
      <c r="H10" s="173"/>
      <c r="I10" s="173"/>
      <c r="J10" s="15"/>
      <c r="K10" s="149" t="s">
        <v>217</v>
      </c>
      <c r="L10" s="176"/>
      <c r="M10" s="176"/>
      <c r="N10" s="176"/>
      <c r="O10" s="177"/>
    </row>
    <row r="11" spans="1:15" ht="12.75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/>
    </row>
    <row r="12" spans="1:15" ht="12.75" customHeight="1">
      <c r="A12" s="147"/>
      <c r="O12" s="148"/>
    </row>
    <row r="13" spans="1:15" ht="15.6" customHeight="1">
      <c r="A13" s="154"/>
      <c r="B13" s="155" t="s">
        <v>120</v>
      </c>
      <c r="D13" s="156" t="s">
        <v>157</v>
      </c>
      <c r="E13" s="157"/>
      <c r="O13" s="148"/>
    </row>
    <row r="14" spans="1:15" ht="9" customHeight="1">
      <c r="A14" s="147"/>
      <c r="O14" s="148"/>
    </row>
    <row r="15" spans="1:15" ht="18" customHeight="1">
      <c r="A15" s="147"/>
      <c r="B15" s="13" t="s">
        <v>121</v>
      </c>
      <c r="D15" s="13" t="s">
        <v>121</v>
      </c>
      <c r="G15" s="158" t="s">
        <v>122</v>
      </c>
      <c r="O15" s="148"/>
    </row>
    <row r="16" spans="1:15">
      <c r="A16" s="147">
        <v>1</v>
      </c>
      <c r="B16" s="9"/>
      <c r="D16" s="9"/>
      <c r="E16" s="16" t="s">
        <v>123</v>
      </c>
      <c r="O16" s="148"/>
    </row>
    <row r="17" spans="1:15">
      <c r="A17" s="147">
        <v>2</v>
      </c>
      <c r="B17" s="9"/>
      <c r="D17" s="7"/>
      <c r="E17" s="16" t="s">
        <v>124</v>
      </c>
      <c r="O17" s="148"/>
    </row>
    <row r="18" spans="1:15">
      <c r="A18" s="147">
        <v>3</v>
      </c>
      <c r="B18" s="9"/>
      <c r="D18" s="9"/>
      <c r="E18" s="16" t="s">
        <v>125</v>
      </c>
      <c r="O18" s="148"/>
    </row>
    <row r="19" spans="1:15">
      <c r="A19" s="147">
        <v>4</v>
      </c>
      <c r="B19" s="9"/>
      <c r="D19" s="9"/>
      <c r="E19" s="16" t="s">
        <v>149</v>
      </c>
      <c r="O19" s="148"/>
    </row>
    <row r="20" spans="1:15">
      <c r="A20" s="147">
        <v>5</v>
      </c>
      <c r="B20" s="9"/>
      <c r="D20" s="8"/>
      <c r="E20" s="16" t="s">
        <v>126</v>
      </c>
      <c r="O20" s="148"/>
    </row>
    <row r="21" spans="1:15">
      <c r="A21" s="147">
        <v>6</v>
      </c>
      <c r="B21" s="9"/>
      <c r="D21" s="9"/>
      <c r="E21" s="16" t="s">
        <v>127</v>
      </c>
      <c r="O21" s="148"/>
    </row>
    <row r="22" spans="1:15">
      <c r="A22" s="147">
        <v>7</v>
      </c>
      <c r="B22" s="9"/>
      <c r="D22" s="9"/>
      <c r="E22" s="16" t="s">
        <v>128</v>
      </c>
      <c r="O22" s="148"/>
    </row>
    <row r="23" spans="1:15">
      <c r="A23" s="147">
        <v>8</v>
      </c>
      <c r="B23" s="9"/>
      <c r="D23" s="9"/>
      <c r="E23" s="16" t="s">
        <v>129</v>
      </c>
      <c r="O23" s="148"/>
    </row>
    <row r="24" spans="1:15">
      <c r="A24" s="147">
        <v>9</v>
      </c>
      <c r="B24" s="9"/>
      <c r="D24" s="9"/>
      <c r="E24" s="16" t="s">
        <v>130</v>
      </c>
      <c r="O24" s="148"/>
    </row>
    <row r="25" spans="1:15">
      <c r="A25" s="147">
        <v>10</v>
      </c>
      <c r="B25" s="9"/>
      <c r="D25" s="9"/>
      <c r="E25" s="16" t="s">
        <v>178</v>
      </c>
      <c r="O25" s="148"/>
    </row>
    <row r="26" spans="1:15">
      <c r="A26" s="147">
        <v>11</v>
      </c>
      <c r="B26" s="9"/>
      <c r="D26" s="9"/>
      <c r="E26" s="16" t="s">
        <v>131</v>
      </c>
      <c r="O26" s="148"/>
    </row>
    <row r="27" spans="1:15">
      <c r="A27" s="147">
        <v>12</v>
      </c>
      <c r="B27" s="9"/>
      <c r="D27" s="9"/>
      <c r="E27" s="16" t="s">
        <v>132</v>
      </c>
      <c r="O27" s="148"/>
    </row>
    <row r="28" spans="1:15">
      <c r="A28" s="147">
        <v>13</v>
      </c>
      <c r="B28" s="9"/>
      <c r="D28" s="9"/>
      <c r="E28" s="16" t="s">
        <v>179</v>
      </c>
      <c r="O28" s="148"/>
    </row>
    <row r="29" spans="1:15">
      <c r="A29" s="147">
        <v>14</v>
      </c>
      <c r="B29" s="9"/>
      <c r="D29" s="9"/>
      <c r="E29" s="16" t="s">
        <v>133</v>
      </c>
      <c r="O29" s="148"/>
    </row>
    <row r="30" spans="1:15">
      <c r="A30" s="147">
        <v>15</v>
      </c>
      <c r="B30" s="9"/>
      <c r="D30" s="9"/>
      <c r="E30" s="16" t="s">
        <v>134</v>
      </c>
      <c r="O30" s="148"/>
    </row>
    <row r="31" spans="1:15">
      <c r="A31" s="147">
        <v>16</v>
      </c>
      <c r="B31" s="9"/>
      <c r="D31" s="9"/>
      <c r="E31" s="16" t="s">
        <v>177</v>
      </c>
      <c r="O31" s="148"/>
    </row>
    <row r="32" spans="1:15" ht="12.75" customHeight="1">
      <c r="A32" s="147"/>
      <c r="E32" s="17"/>
      <c r="O32" s="148"/>
    </row>
    <row r="33" spans="1:15" ht="19.2" customHeight="1">
      <c r="F33" s="159"/>
      <c r="G33" s="160"/>
      <c r="H33" s="160"/>
      <c r="I33" s="160"/>
      <c r="J33" s="160"/>
      <c r="K33" s="161" t="s">
        <v>220</v>
      </c>
      <c r="L33" s="162"/>
      <c r="O33" s="148"/>
    </row>
    <row r="34" spans="1:15" ht="15" customHeight="1">
      <c r="B34" s="39"/>
      <c r="C34" s="175"/>
      <c r="D34" s="175"/>
      <c r="F34" s="19"/>
      <c r="G34" s="5"/>
      <c r="H34" s="5"/>
      <c r="I34" s="4" t="s">
        <v>135</v>
      </c>
      <c r="J34" s="182"/>
      <c r="K34" s="182"/>
      <c r="L34" s="163" t="s">
        <v>136</v>
      </c>
      <c r="O34" s="148"/>
    </row>
    <row r="35" spans="1:15" ht="15" customHeight="1">
      <c r="B35" s="39"/>
      <c r="F35" s="19"/>
      <c r="G35" s="5"/>
      <c r="H35" s="5"/>
      <c r="I35" s="4" t="s">
        <v>137</v>
      </c>
      <c r="J35" s="183"/>
      <c r="K35" s="183"/>
      <c r="L35" s="163" t="s">
        <v>138</v>
      </c>
      <c r="O35" s="148"/>
    </row>
    <row r="36" spans="1:15" ht="15" customHeight="1">
      <c r="B36" s="39"/>
      <c r="C36" s="175"/>
      <c r="D36" s="175"/>
      <c r="F36" s="19"/>
      <c r="G36" s="5"/>
      <c r="H36" s="5"/>
      <c r="I36" s="4" t="s">
        <v>139</v>
      </c>
      <c r="J36" s="183"/>
      <c r="K36" s="183"/>
      <c r="L36" s="163" t="s">
        <v>140</v>
      </c>
      <c r="O36" s="148"/>
    </row>
    <row r="37" spans="1:15" ht="13.2" customHeight="1">
      <c r="F37" s="19"/>
      <c r="G37" s="5"/>
      <c r="H37" s="5"/>
      <c r="I37" s="149" t="s">
        <v>141</v>
      </c>
      <c r="J37" s="184" t="e">
        <f>J36/J34</f>
        <v>#DIV/0!</v>
      </c>
      <c r="K37" s="184"/>
      <c r="L37" s="20"/>
      <c r="O37" s="148"/>
    </row>
    <row r="38" spans="1:15" ht="15" customHeight="1">
      <c r="B38" s="24"/>
      <c r="F38" s="21"/>
      <c r="G38" s="22"/>
      <c r="H38" s="22"/>
      <c r="I38" s="164" t="s">
        <v>142</v>
      </c>
      <c r="J38" s="185" t="e">
        <f>(J34/J35)*100</f>
        <v>#DIV/0!</v>
      </c>
      <c r="K38" s="185"/>
      <c r="L38" s="23"/>
      <c r="O38" s="148"/>
    </row>
    <row r="39" spans="1:15" ht="12.75" customHeight="1">
      <c r="B39" s="24"/>
      <c r="F39" s="24"/>
      <c r="O39" s="148"/>
    </row>
    <row r="40" spans="1:15" ht="12.75" customHeight="1">
      <c r="A40" s="147"/>
      <c r="F40" s="24"/>
      <c r="O40" s="148"/>
    </row>
    <row r="41" spans="1:15" ht="16.2" customHeight="1">
      <c r="A41" s="147"/>
      <c r="G41" s="39" t="s">
        <v>143</v>
      </c>
      <c r="I41" s="39"/>
      <c r="K41" s="39"/>
      <c r="L41" s="39"/>
      <c r="M41" s="39"/>
      <c r="N41" s="39"/>
      <c r="O41" s="165"/>
    </row>
    <row r="42" spans="1:15" ht="18.600000000000001" customHeight="1">
      <c r="A42" s="147"/>
      <c r="F42" s="42" t="s">
        <v>144</v>
      </c>
      <c r="G42" s="10"/>
      <c r="J42" s="42" t="s">
        <v>181</v>
      </c>
      <c r="K42" s="173"/>
      <c r="L42" s="173"/>
      <c r="M42" s="173"/>
      <c r="O42" s="148"/>
    </row>
    <row r="43" spans="1:15" ht="12.75" customHeight="1">
      <c r="A43" s="147"/>
      <c r="O43" s="148"/>
    </row>
    <row r="44" spans="1:15" ht="17.399999999999999" customHeight="1">
      <c r="A44" s="166" t="s">
        <v>145</v>
      </c>
      <c r="B44" s="167"/>
      <c r="C44" s="167"/>
      <c r="D44" s="167"/>
      <c r="E44" s="167"/>
      <c r="F44" s="167"/>
      <c r="G44" s="167"/>
      <c r="H44" s="167"/>
      <c r="I44" s="168"/>
      <c r="O44" s="148"/>
    </row>
    <row r="45" spans="1:15" ht="9" customHeight="1">
      <c r="A45" s="147"/>
      <c r="O45" s="148"/>
    </row>
    <row r="46" spans="1:15" ht="16.2" customHeight="1">
      <c r="A46" s="147"/>
      <c r="D46" s="42" t="s">
        <v>215</v>
      </c>
      <c r="E46" s="174"/>
      <c r="F46" s="174"/>
      <c r="G46" s="174"/>
      <c r="H46" s="174"/>
      <c r="I46" s="174"/>
      <c r="K46" s="169" t="s">
        <v>146</v>
      </c>
      <c r="L46" s="16" t="s">
        <v>173</v>
      </c>
      <c r="O46" s="148"/>
    </row>
    <row r="47" spans="1:15" ht="12.75" customHeight="1">
      <c r="A47" s="147"/>
      <c r="K47" s="13"/>
      <c r="O47" s="148"/>
    </row>
    <row r="48" spans="1:15" ht="17.399999999999999" customHeight="1">
      <c r="A48" s="147"/>
      <c r="D48" s="42" t="s">
        <v>218</v>
      </c>
      <c r="E48" s="174"/>
      <c r="F48" s="174"/>
      <c r="G48" s="174"/>
      <c r="H48" s="174"/>
      <c r="I48" s="174"/>
      <c r="K48" s="170" t="s">
        <v>147</v>
      </c>
      <c r="L48" s="16" t="s">
        <v>174</v>
      </c>
      <c r="O48" s="148"/>
    </row>
    <row r="49" spans="1:15" ht="12.75" customHeight="1">
      <c r="A49" s="147"/>
      <c r="K49" s="13"/>
      <c r="O49" s="148"/>
    </row>
    <row r="50" spans="1:15" ht="17.399999999999999" customHeight="1">
      <c r="A50" s="147"/>
      <c r="D50" s="42" t="s">
        <v>219</v>
      </c>
      <c r="E50" s="173"/>
      <c r="F50" s="173"/>
      <c r="G50" s="173"/>
      <c r="H50" s="173"/>
      <c r="I50" s="173"/>
      <c r="K50" s="171" t="s">
        <v>148</v>
      </c>
      <c r="L50" s="16" t="s">
        <v>175</v>
      </c>
      <c r="O50" s="148"/>
    </row>
    <row r="51" spans="1:15" ht="12.75" customHeight="1">
      <c r="A51" s="147"/>
      <c r="K51" s="42"/>
      <c r="O51" s="148"/>
    </row>
    <row r="52" spans="1:15" ht="19.2" customHeight="1">
      <c r="A52" s="147"/>
      <c r="D52" s="42" t="s">
        <v>180</v>
      </c>
      <c r="E52" s="172"/>
      <c r="F52" s="172"/>
      <c r="G52" s="172"/>
      <c r="H52" s="172"/>
      <c r="I52" s="172"/>
      <c r="K52" s="42"/>
      <c r="O52" s="148"/>
    </row>
    <row r="53" spans="1:15" ht="12" customHeight="1">
      <c r="A53" s="147"/>
      <c r="D53" s="18"/>
      <c r="K53" s="42"/>
      <c r="O53" s="148"/>
    </row>
    <row r="54" spans="1:15" ht="12.75" customHeight="1">
      <c r="A54" s="147"/>
      <c r="D54" s="18"/>
      <c r="E54" s="172"/>
      <c r="F54" s="172"/>
      <c r="G54" s="172"/>
      <c r="H54" s="172"/>
      <c r="I54" s="172"/>
      <c r="K54" s="42"/>
      <c r="O54" s="148"/>
    </row>
    <row r="55" spans="1:15" ht="12.75" customHeight="1">
      <c r="A55" s="151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3"/>
    </row>
    <row r="56" spans="1:15" ht="12.75" customHeight="1"/>
  </sheetData>
  <mergeCells count="21">
    <mergeCell ref="C34:D34"/>
    <mergeCell ref="C36:D36"/>
    <mergeCell ref="L10:O10"/>
    <mergeCell ref="K42:M42"/>
    <mergeCell ref="L4:O4"/>
    <mergeCell ref="L6:O6"/>
    <mergeCell ref="L8:O8"/>
    <mergeCell ref="E4:I4"/>
    <mergeCell ref="E6:I6"/>
    <mergeCell ref="J34:K34"/>
    <mergeCell ref="J35:K35"/>
    <mergeCell ref="J36:K36"/>
    <mergeCell ref="J37:K37"/>
    <mergeCell ref="J38:K38"/>
    <mergeCell ref="E52:I52"/>
    <mergeCell ref="E54:I54"/>
    <mergeCell ref="E50:I50"/>
    <mergeCell ref="E8:I8"/>
    <mergeCell ref="E10:I10"/>
    <mergeCell ref="E46:I46"/>
    <mergeCell ref="E48:I48"/>
  </mergeCells>
  <phoneticPr fontId="0" type="noConversion"/>
  <conditionalFormatting sqref="B16:B31">
    <cfRule type="containsText" dxfId="8" priority="4" operator="containsText" text="Red">
      <formula>NOT(ISERROR(SEARCH("Red",B16)))</formula>
    </cfRule>
    <cfRule type="containsText" dxfId="7" priority="5" operator="containsText" text="Yello">
      <formula>NOT(ISERROR(SEARCH("Yello",B16)))</formula>
    </cfRule>
    <cfRule type="containsText" dxfId="6" priority="6" operator="containsText" text="Green">
      <formula>NOT(ISERROR(SEARCH("Green",B16)))</formula>
    </cfRule>
  </conditionalFormatting>
  <conditionalFormatting sqref="D16 D18:D19 D21:D31">
    <cfRule type="containsText" dxfId="5" priority="1" operator="containsText" text="Red">
      <formula>NOT(ISERROR(SEARCH("Red",D16)))</formula>
    </cfRule>
    <cfRule type="containsText" dxfId="4" priority="2" operator="containsText" text="Yellow">
      <formula>NOT(ISERROR(SEARCH("Yellow",D16)))</formula>
    </cfRule>
    <cfRule type="containsText" dxfId="3" priority="3" operator="containsText" text="Green">
      <formula>NOT(ISERROR(SEARCH("Green",D16)))</formula>
    </cfRule>
  </conditionalFormatting>
  <dataValidations count="2">
    <dataValidation type="list" allowBlank="1" showInputMessage="1" showErrorMessage="1" sqref="G42" xr:uid="{00000000-0002-0000-0000-000000000000}">
      <formula1>"Yes,No"</formula1>
    </dataValidation>
    <dataValidation type="list" allowBlank="1" showInputMessage="1" showErrorMessage="1" sqref="D18:D19 D21:D31 B16:B31 D16" xr:uid="{00000000-0002-0000-0000-000001000000}">
      <formula1>"Green,Yellow,Red,N/A"</formula1>
    </dataValidation>
  </dataValidations>
  <printOptions horizontalCentered="1"/>
  <pageMargins left="0.25" right="0.25" top="0.75" bottom="0.75" header="0.5" footer="0.2"/>
  <pageSetup orientation="portrait" r:id="rId1"/>
  <headerFooter alignWithMargins="0">
    <oddFooter>&amp;L&amp;8 SC-FORM-SCH-133
&amp;C&amp;8GHSP 
Confidential and Proprietary&amp;R&amp;8 3/11/16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4" name="Check Box 10">
              <controlPr defaultSize="0" autoFill="0" autoLine="0" autoPict="0">
                <anchor moveWithCells="1">
                  <from>
                    <xdr:col>9</xdr:col>
                    <xdr:colOff>137160</xdr:colOff>
                    <xdr:row>45</xdr:row>
                    <xdr:rowOff>0</xdr:rowOff>
                  </from>
                  <to>
                    <xdr:col>9</xdr:col>
                    <xdr:colOff>381000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5" name="Check Box 11">
              <controlPr defaultSize="0" autoFill="0" autoLine="0" autoPict="0">
                <anchor moveWithCells="1">
                  <from>
                    <xdr:col>9</xdr:col>
                    <xdr:colOff>137160</xdr:colOff>
                    <xdr:row>46</xdr:row>
                    <xdr:rowOff>114300</xdr:rowOff>
                  </from>
                  <to>
                    <xdr:col>9</xdr:col>
                    <xdr:colOff>381000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Check Box 12">
              <controlPr defaultSize="0" autoFill="0" autoLine="0" autoPict="0">
                <anchor moveWithCells="1">
                  <from>
                    <xdr:col>9</xdr:col>
                    <xdr:colOff>137160</xdr:colOff>
                    <xdr:row>48</xdr:row>
                    <xdr:rowOff>114300</xdr:rowOff>
                  </from>
                  <to>
                    <xdr:col>9</xdr:col>
                    <xdr:colOff>381000</xdr:colOff>
                    <xdr:row>49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66"/>
  <sheetViews>
    <sheetView showGridLines="0" topLeftCell="A126" zoomScale="90" zoomScaleNormal="90" zoomScaleSheetLayoutView="75" workbookViewId="0">
      <selection activeCell="I82" sqref="I82"/>
    </sheetView>
  </sheetViews>
  <sheetFormatPr defaultColWidth="9.109375" defaultRowHeight="13.8"/>
  <cols>
    <col min="1" max="2" width="3.6640625" style="44" customWidth="1"/>
    <col min="3" max="3" width="96.109375" style="45" customWidth="1"/>
    <col min="4" max="4" width="9.6640625" style="1" customWidth="1"/>
    <col min="5" max="5" width="88.44140625" style="41" customWidth="1"/>
    <col min="6" max="16384" width="9.109375" style="41"/>
  </cols>
  <sheetData>
    <row r="1" spans="1:16" ht="39.75" customHeight="1">
      <c r="B1" s="197"/>
      <c r="C1" s="99" t="s">
        <v>176</v>
      </c>
    </row>
    <row r="2" spans="1:16" ht="13.5" customHeight="1">
      <c r="A2" s="40"/>
      <c r="B2" s="40"/>
      <c r="C2" s="40"/>
      <c r="D2" s="40"/>
      <c r="E2" s="40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3.2">
      <c r="A3" s="42"/>
      <c r="B3" s="16"/>
      <c r="C3" s="42" t="str">
        <f>Form!D4</f>
        <v xml:space="preserve">Program Model Yr./Name: </v>
      </c>
      <c r="D3" s="186">
        <f>Form!E4</f>
        <v>0</v>
      </c>
      <c r="E3" s="186"/>
      <c r="F3" s="16"/>
      <c r="G3" s="16"/>
      <c r="H3" s="16"/>
      <c r="I3" s="16"/>
      <c r="J3" s="16"/>
      <c r="K3" s="42"/>
      <c r="L3" s="16"/>
      <c r="M3" s="16"/>
      <c r="N3" s="16"/>
      <c r="O3" s="16"/>
      <c r="P3" s="16"/>
    </row>
    <row r="4" spans="1:16" ht="6" customHeight="1">
      <c r="A4" s="16"/>
      <c r="B4" s="16"/>
      <c r="C4" s="16"/>
      <c r="D4" s="43"/>
      <c r="E4" s="16"/>
      <c r="F4" s="16"/>
      <c r="G4" s="16"/>
      <c r="H4" s="16"/>
      <c r="I4" s="16"/>
      <c r="J4" s="16"/>
      <c r="K4" s="42"/>
      <c r="L4" s="16"/>
      <c r="M4" s="16"/>
      <c r="N4" s="16"/>
      <c r="O4" s="16"/>
      <c r="P4" s="16"/>
    </row>
    <row r="5" spans="1:16" ht="13.2">
      <c r="A5" s="16"/>
      <c r="B5" s="16"/>
      <c r="C5" s="42" t="str">
        <f>Form!D10</f>
        <v xml:space="preserve">Supplier Name: </v>
      </c>
      <c r="D5" s="186">
        <f>Form!E10</f>
        <v>0</v>
      </c>
      <c r="E5" s="18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6" customHeight="1">
      <c r="D6" s="45"/>
    </row>
    <row r="7" spans="1:16" ht="13.2">
      <c r="C7" s="42" t="str">
        <f>Form!K4</f>
        <v xml:space="preserve">Date of SPSO: </v>
      </c>
      <c r="D7" s="98">
        <f>Form!L4</f>
        <v>0</v>
      </c>
    </row>
    <row r="8" spans="1:16" s="46" customFormat="1" thickBot="1">
      <c r="B8" s="47" t="s">
        <v>113</v>
      </c>
      <c r="C8" s="86" t="s">
        <v>78</v>
      </c>
      <c r="D8" s="48"/>
    </row>
    <row r="9" spans="1:16" s="51" customFormat="1" ht="33" customHeight="1" thickTop="1" thickBot="1">
      <c r="A9" s="49"/>
      <c r="B9" s="50"/>
      <c r="C9" s="92" t="s">
        <v>23</v>
      </c>
      <c r="D9" s="67" t="s">
        <v>7</v>
      </c>
      <c r="E9" s="68" t="s">
        <v>116</v>
      </c>
    </row>
    <row r="10" spans="1:16" thickBot="1">
      <c r="A10" s="97" t="str">
        <f>B$8</f>
        <v>1.</v>
      </c>
      <c r="B10" s="93" t="s">
        <v>103</v>
      </c>
      <c r="C10" s="94" t="s">
        <v>6</v>
      </c>
      <c r="D10" s="52"/>
      <c r="E10" s="53"/>
    </row>
    <row r="11" spans="1:16" ht="40.799999999999997" thickTop="1" thickBot="1">
      <c r="A11" s="97" t="str">
        <f>B$8</f>
        <v>1.</v>
      </c>
      <c r="B11" s="95" t="s">
        <v>105</v>
      </c>
      <c r="C11" s="96" t="s">
        <v>64</v>
      </c>
      <c r="D11" s="54"/>
      <c r="E11" s="55"/>
    </row>
    <row r="12" spans="1:16" ht="14.4" thickTop="1" thickBot="1">
      <c r="A12" s="97" t="str">
        <f>B$8</f>
        <v>1.</v>
      </c>
      <c r="B12" s="95" t="s">
        <v>106</v>
      </c>
      <c r="C12" s="96" t="s">
        <v>33</v>
      </c>
      <c r="D12" s="54"/>
      <c r="E12" s="55"/>
    </row>
    <row r="13" spans="1:16" ht="14.4" thickTop="1" thickBot="1">
      <c r="A13" s="49"/>
      <c r="B13" s="50"/>
      <c r="C13" s="100" t="s">
        <v>65</v>
      </c>
      <c r="D13" s="56"/>
      <c r="E13" s="57"/>
    </row>
    <row r="14" spans="1:16" ht="14.4" thickTop="1" thickBot="1">
      <c r="A14" s="97" t="str">
        <f>B$8</f>
        <v>1.</v>
      </c>
      <c r="B14" s="101" t="s">
        <v>107</v>
      </c>
      <c r="C14" s="102" t="s">
        <v>25</v>
      </c>
      <c r="D14" s="52"/>
      <c r="E14" s="55"/>
    </row>
    <row r="15" spans="1:16" ht="14.4" thickTop="1" thickBot="1">
      <c r="A15" s="97" t="str">
        <f>B$8</f>
        <v>1.</v>
      </c>
      <c r="B15" s="95" t="s">
        <v>108</v>
      </c>
      <c r="C15" s="103" t="s">
        <v>10</v>
      </c>
      <c r="D15" s="54"/>
      <c r="E15" s="55"/>
    </row>
    <row r="16" spans="1:16" ht="16.5" customHeight="1" thickTop="1" thickBot="1">
      <c r="A16" s="97" t="str">
        <f>B$8</f>
        <v>1.</v>
      </c>
      <c r="B16" s="95" t="s">
        <v>109</v>
      </c>
      <c r="C16" s="96" t="s">
        <v>182</v>
      </c>
      <c r="D16" s="54"/>
      <c r="E16" s="55"/>
    </row>
    <row r="17" spans="1:5" ht="14.4" thickTop="1" thickBot="1">
      <c r="A17" s="97" t="str">
        <f>B$8</f>
        <v>1.</v>
      </c>
      <c r="B17" s="95" t="s">
        <v>110</v>
      </c>
      <c r="C17" s="96" t="s">
        <v>11</v>
      </c>
      <c r="D17" s="54"/>
      <c r="E17" s="55"/>
    </row>
    <row r="18" spans="1:5" ht="14.4" thickTop="1" thickBot="1">
      <c r="A18" s="97" t="str">
        <f>B$8</f>
        <v>1.</v>
      </c>
      <c r="B18" s="95" t="s">
        <v>111</v>
      </c>
      <c r="C18" s="96" t="s">
        <v>9</v>
      </c>
      <c r="D18" s="54"/>
      <c r="E18" s="55"/>
    </row>
    <row r="19" spans="1:5" ht="14.4" thickTop="1" thickBot="1">
      <c r="A19" s="46"/>
      <c r="B19" s="47" t="s">
        <v>77</v>
      </c>
      <c r="C19" s="86" t="s">
        <v>79</v>
      </c>
      <c r="D19" s="58"/>
      <c r="E19" s="16"/>
    </row>
    <row r="20" spans="1:5" s="51" customFormat="1" ht="39" customHeight="1" thickTop="1" thickBot="1">
      <c r="A20" s="49"/>
      <c r="B20" s="50"/>
      <c r="C20" s="92" t="s">
        <v>23</v>
      </c>
      <c r="D20" s="67" t="s">
        <v>7</v>
      </c>
      <c r="E20" s="68" t="s">
        <v>116</v>
      </c>
    </row>
    <row r="21" spans="1:5" thickBot="1">
      <c r="A21" s="59"/>
      <c r="B21" s="60"/>
      <c r="C21" s="104" t="s">
        <v>224</v>
      </c>
      <c r="D21" s="61"/>
      <c r="E21" s="62"/>
    </row>
    <row r="22" spans="1:5" ht="14.4" thickTop="1" thickBot="1">
      <c r="A22" s="59" t="str">
        <f>B$19</f>
        <v>2.</v>
      </c>
      <c r="B22" s="105">
        <v>1</v>
      </c>
      <c r="C22" s="106" t="s">
        <v>12</v>
      </c>
      <c r="D22" s="54"/>
      <c r="E22" s="55"/>
    </row>
    <row r="23" spans="1:5" ht="27.6" thickTop="1" thickBot="1">
      <c r="A23" s="59" t="str">
        <f>B$19</f>
        <v>2.</v>
      </c>
      <c r="B23" s="105">
        <v>2</v>
      </c>
      <c r="C23" s="107" t="s">
        <v>183</v>
      </c>
      <c r="D23" s="54"/>
      <c r="E23" s="55"/>
    </row>
    <row r="24" spans="1:5" ht="14.4" thickTop="1" thickBot="1">
      <c r="A24" s="59" t="str">
        <f>B$19</f>
        <v>2.</v>
      </c>
      <c r="B24" s="96">
        <v>3</v>
      </c>
      <c r="C24" s="96" t="s">
        <v>184</v>
      </c>
      <c r="D24" s="54"/>
      <c r="E24" s="55"/>
    </row>
    <row r="25" spans="1:5" ht="14.4" thickTop="1" thickBot="1">
      <c r="A25" s="63"/>
      <c r="B25" s="64"/>
      <c r="C25" s="108" t="s">
        <v>104</v>
      </c>
      <c r="D25" s="65"/>
      <c r="E25" s="57"/>
    </row>
    <row r="26" spans="1:5" ht="14.4" thickTop="1" thickBot="1">
      <c r="A26" s="59" t="str">
        <f>B$19</f>
        <v>2.</v>
      </c>
      <c r="B26" s="96">
        <v>4</v>
      </c>
      <c r="C26" s="96" t="s">
        <v>185</v>
      </c>
      <c r="D26" s="54"/>
      <c r="E26" s="55"/>
    </row>
    <row r="27" spans="1:5" ht="14.4" thickTop="1" thickBot="1">
      <c r="A27" s="59" t="str">
        <f>B$19</f>
        <v>2.</v>
      </c>
      <c r="B27" s="96">
        <v>5</v>
      </c>
      <c r="C27" s="96" t="s">
        <v>186</v>
      </c>
      <c r="D27" s="54"/>
      <c r="E27" s="55"/>
    </row>
    <row r="28" spans="1:5" ht="14.4" thickTop="1" thickBot="1">
      <c r="A28" s="59" t="str">
        <f>B$19</f>
        <v>2.</v>
      </c>
      <c r="B28" s="105">
        <v>6</v>
      </c>
      <c r="C28" s="106" t="s">
        <v>26</v>
      </c>
      <c r="D28" s="54"/>
      <c r="E28" s="55"/>
    </row>
    <row r="29" spans="1:5" ht="14.4" thickTop="1" thickBot="1">
      <c r="A29" s="59" t="str">
        <f>B$19</f>
        <v>2.</v>
      </c>
      <c r="B29" s="105">
        <v>7</v>
      </c>
      <c r="C29" s="106" t="s">
        <v>187</v>
      </c>
      <c r="D29" s="54"/>
      <c r="E29" s="55"/>
    </row>
    <row r="30" spans="1:5" ht="14.4" thickTop="1" thickBot="1">
      <c r="A30" s="46"/>
      <c r="B30" s="47" t="s">
        <v>91</v>
      </c>
      <c r="C30" s="86" t="s">
        <v>188</v>
      </c>
      <c r="D30" s="48"/>
      <c r="E30" s="16"/>
    </row>
    <row r="31" spans="1:5" s="51" customFormat="1" ht="41.4" customHeight="1" thickTop="1" thickBot="1">
      <c r="A31" s="50"/>
      <c r="C31" s="92" t="s">
        <v>23</v>
      </c>
      <c r="D31" s="67" t="s">
        <v>7</v>
      </c>
      <c r="E31" s="68" t="s">
        <v>116</v>
      </c>
    </row>
    <row r="32" spans="1:5" thickBot="1">
      <c r="A32" s="109" t="str">
        <f t="shared" ref="A32:A37" si="0">B$30</f>
        <v>3.</v>
      </c>
      <c r="B32" s="110">
        <v>1</v>
      </c>
      <c r="C32" s="111" t="s">
        <v>13</v>
      </c>
      <c r="D32" s="52"/>
      <c r="E32" s="53"/>
    </row>
    <row r="33" spans="1:5" ht="14.4" thickTop="1" thickBot="1">
      <c r="A33" s="109" t="str">
        <f t="shared" si="0"/>
        <v>3.</v>
      </c>
      <c r="B33" s="94">
        <v>2</v>
      </c>
      <c r="C33" s="106" t="s">
        <v>27</v>
      </c>
      <c r="D33" s="54"/>
      <c r="E33" s="55"/>
    </row>
    <row r="34" spans="1:5" ht="27.6" thickTop="1" thickBot="1">
      <c r="A34" s="109" t="str">
        <f t="shared" si="0"/>
        <v>3.</v>
      </c>
      <c r="B34" s="94">
        <v>3</v>
      </c>
      <c r="C34" s="106" t="s">
        <v>189</v>
      </c>
      <c r="D34" s="66"/>
      <c r="E34" s="55"/>
    </row>
    <row r="35" spans="1:5" ht="14.4" thickTop="1" thickBot="1">
      <c r="A35" s="109" t="str">
        <f t="shared" si="0"/>
        <v>3.</v>
      </c>
      <c r="B35" s="94">
        <v>4</v>
      </c>
      <c r="C35" s="106" t="s">
        <v>190</v>
      </c>
      <c r="D35" s="54"/>
      <c r="E35" s="55"/>
    </row>
    <row r="36" spans="1:5" ht="14.4" thickTop="1" thickBot="1">
      <c r="A36" s="109" t="str">
        <f t="shared" si="0"/>
        <v>3.</v>
      </c>
      <c r="B36" s="94">
        <v>5</v>
      </c>
      <c r="C36" s="106" t="s">
        <v>118</v>
      </c>
      <c r="D36" s="66"/>
      <c r="E36" s="55"/>
    </row>
    <row r="37" spans="1:5" ht="27.6" thickTop="1" thickBot="1">
      <c r="A37" s="109" t="str">
        <f t="shared" si="0"/>
        <v>3.</v>
      </c>
      <c r="B37" s="94">
        <v>6</v>
      </c>
      <c r="C37" s="106" t="s">
        <v>68</v>
      </c>
      <c r="D37" s="54"/>
      <c r="E37" s="55"/>
    </row>
    <row r="38" spans="1:5" ht="20.25" customHeight="1" thickTop="1" thickBot="1">
      <c r="A38" s="49"/>
      <c r="B38" s="50"/>
      <c r="C38" s="100" t="s">
        <v>65</v>
      </c>
      <c r="D38" s="56"/>
      <c r="E38" s="57"/>
    </row>
    <row r="39" spans="1:5" ht="27.6" thickTop="1" thickBot="1">
      <c r="A39" s="109" t="str">
        <f>B$30</f>
        <v>3.</v>
      </c>
      <c r="B39" s="94">
        <v>7</v>
      </c>
      <c r="C39" s="111" t="s">
        <v>14</v>
      </c>
      <c r="D39" s="52"/>
      <c r="E39" s="55"/>
    </row>
    <row r="40" spans="1:5" ht="14.4" thickTop="1" thickBot="1">
      <c r="A40" s="109" t="str">
        <f>B$30</f>
        <v>3.</v>
      </c>
      <c r="B40" s="94">
        <v>8</v>
      </c>
      <c r="C40" s="106" t="s">
        <v>15</v>
      </c>
      <c r="D40" s="54"/>
      <c r="E40" s="55"/>
    </row>
    <row r="41" spans="1:5" ht="14.4" thickTop="1" thickBot="1">
      <c r="A41" s="109" t="str">
        <f>B$30</f>
        <v>3.</v>
      </c>
      <c r="B41" s="94">
        <v>9</v>
      </c>
      <c r="C41" s="106" t="s">
        <v>28</v>
      </c>
      <c r="D41" s="66"/>
      <c r="E41" s="55"/>
    </row>
    <row r="42" spans="1:5" ht="14.4" thickTop="1" thickBot="1">
      <c r="A42" s="46"/>
      <c r="B42" s="47" t="s">
        <v>92</v>
      </c>
      <c r="C42" s="86" t="s">
        <v>150</v>
      </c>
      <c r="D42" s="48"/>
    </row>
    <row r="43" spans="1:5" s="51" customFormat="1" ht="38.4" customHeight="1" thickTop="1" thickBot="1">
      <c r="A43" s="49"/>
      <c r="B43" s="50"/>
      <c r="C43" s="92" t="s">
        <v>23</v>
      </c>
      <c r="D43" s="67" t="s">
        <v>7</v>
      </c>
      <c r="E43" s="68" t="s">
        <v>116</v>
      </c>
    </row>
    <row r="44" spans="1:5" s="51" customFormat="1" ht="16.5" customHeight="1" thickTop="1" thickBot="1">
      <c r="A44" s="97" t="str">
        <f>B$42</f>
        <v>4.</v>
      </c>
      <c r="B44" s="112">
        <v>1</v>
      </c>
      <c r="C44" s="106" t="s">
        <v>193</v>
      </c>
      <c r="D44" s="66"/>
      <c r="E44" s="55"/>
    </row>
    <row r="45" spans="1:5" ht="27.6" thickTop="1" thickBot="1">
      <c r="A45" s="97" t="str">
        <f>B$42</f>
        <v>4.</v>
      </c>
      <c r="B45" s="112">
        <v>2</v>
      </c>
      <c r="C45" s="106" t="s">
        <v>191</v>
      </c>
      <c r="D45" s="66"/>
      <c r="E45" s="55"/>
    </row>
    <row r="46" spans="1:5" ht="14.4" thickTop="1" thickBot="1">
      <c r="A46" s="97" t="str">
        <f>B$42</f>
        <v>4.</v>
      </c>
      <c r="B46" s="112">
        <v>3</v>
      </c>
      <c r="C46" s="106" t="s">
        <v>29</v>
      </c>
      <c r="D46" s="54"/>
      <c r="E46" s="55"/>
    </row>
    <row r="47" spans="1:5" ht="14.4" thickTop="1" thickBot="1">
      <c r="A47" s="97" t="str">
        <f>B$42</f>
        <v>4.</v>
      </c>
      <c r="B47" s="112">
        <v>4</v>
      </c>
      <c r="C47" s="106" t="s">
        <v>30</v>
      </c>
      <c r="D47" s="66"/>
      <c r="E47" s="55"/>
    </row>
    <row r="48" spans="1:5" ht="14.4" thickTop="1" thickBot="1">
      <c r="A48" s="97" t="str">
        <f>B$42</f>
        <v>4.</v>
      </c>
      <c r="B48" s="113">
        <v>5</v>
      </c>
      <c r="C48" s="114" t="s">
        <v>194</v>
      </c>
      <c r="D48" s="54"/>
      <c r="E48" s="55"/>
    </row>
    <row r="49" spans="1:5" ht="14.4" thickTop="1" thickBot="1">
      <c r="A49" s="49"/>
      <c r="B49" s="50"/>
      <c r="C49" s="100" t="s">
        <v>65</v>
      </c>
      <c r="D49" s="56"/>
      <c r="E49" s="57"/>
    </row>
    <row r="50" spans="1:5" ht="27.6" thickTop="1" thickBot="1">
      <c r="A50" s="97" t="str">
        <f>B$42</f>
        <v>4.</v>
      </c>
      <c r="B50" s="115">
        <v>6</v>
      </c>
      <c r="C50" s="111" t="s">
        <v>31</v>
      </c>
      <c r="D50" s="52"/>
      <c r="E50" s="55"/>
    </row>
    <row r="51" spans="1:5" ht="14.4" thickTop="1" thickBot="1">
      <c r="A51" s="97" t="str">
        <f>B$42</f>
        <v>4.</v>
      </c>
      <c r="B51" s="112">
        <v>7</v>
      </c>
      <c r="C51" s="114" t="s">
        <v>32</v>
      </c>
      <c r="D51" s="52"/>
      <c r="E51" s="55"/>
    </row>
    <row r="52" spans="1:5" ht="14.4" thickTop="1" thickBot="1">
      <c r="A52" s="46"/>
      <c r="B52" s="47" t="s">
        <v>93</v>
      </c>
      <c r="C52" s="86" t="s">
        <v>80</v>
      </c>
      <c r="D52" s="48"/>
    </row>
    <row r="53" spans="1:5" s="51" customFormat="1" ht="40.200000000000003" customHeight="1" thickTop="1" thickBot="1">
      <c r="A53" s="49"/>
      <c r="B53" s="50"/>
      <c r="C53" s="92" t="s">
        <v>23</v>
      </c>
      <c r="D53" s="67" t="s">
        <v>7</v>
      </c>
      <c r="E53" s="68" t="s">
        <v>116</v>
      </c>
    </row>
    <row r="54" spans="1:5" thickBot="1">
      <c r="A54" s="109" t="str">
        <f>B$52</f>
        <v>5.</v>
      </c>
      <c r="B54" s="116">
        <v>1</v>
      </c>
      <c r="C54" s="102" t="s">
        <v>192</v>
      </c>
      <c r="D54" s="52"/>
      <c r="E54" s="53"/>
    </row>
    <row r="55" spans="1:5" ht="14.4" thickTop="1" thickBot="1">
      <c r="A55" s="109" t="str">
        <f>B$52</f>
        <v>5.</v>
      </c>
      <c r="B55" s="116">
        <v>2</v>
      </c>
      <c r="C55" s="102" t="s">
        <v>69</v>
      </c>
      <c r="D55" s="54"/>
      <c r="E55" s="55"/>
    </row>
    <row r="56" spans="1:5" ht="14.4" thickTop="1" thickBot="1">
      <c r="A56" s="109" t="str">
        <f>B$52</f>
        <v>5.</v>
      </c>
      <c r="B56" s="116">
        <v>3</v>
      </c>
      <c r="C56" s="102" t="s">
        <v>195</v>
      </c>
      <c r="D56" s="54"/>
      <c r="E56" s="55"/>
    </row>
    <row r="57" spans="1:5" ht="14.4" thickTop="1" thickBot="1">
      <c r="A57" s="49"/>
      <c r="B57" s="50"/>
      <c r="C57" s="100" t="s">
        <v>66</v>
      </c>
      <c r="D57" s="56"/>
      <c r="E57" s="57"/>
    </row>
    <row r="58" spans="1:5" thickBot="1">
      <c r="A58" s="46"/>
      <c r="B58" s="47" t="s">
        <v>94</v>
      </c>
      <c r="C58" s="86" t="s">
        <v>81</v>
      </c>
      <c r="D58" s="48"/>
    </row>
    <row r="59" spans="1:5" s="51" customFormat="1" ht="33" customHeight="1" thickTop="1" thickBot="1">
      <c r="A59" s="49"/>
      <c r="B59" s="50"/>
      <c r="C59" s="92" t="s">
        <v>23</v>
      </c>
      <c r="D59" s="67" t="s">
        <v>7</v>
      </c>
      <c r="E59" s="68" t="s">
        <v>116</v>
      </c>
    </row>
    <row r="60" spans="1:5" thickBot="1">
      <c r="A60" s="73" t="str">
        <f>B$58</f>
        <v>6.</v>
      </c>
      <c r="B60" s="110">
        <v>1</v>
      </c>
      <c r="C60" s="94" t="s">
        <v>223</v>
      </c>
      <c r="D60" s="52"/>
      <c r="E60" s="53"/>
    </row>
    <row r="61" spans="1:5" ht="14.4" thickTop="1" thickBot="1">
      <c r="A61" s="49"/>
      <c r="B61" s="50"/>
      <c r="C61" s="100" t="s">
        <v>65</v>
      </c>
      <c r="D61" s="56"/>
      <c r="E61" s="57"/>
    </row>
    <row r="62" spans="1:5" ht="14.4" thickTop="1" thickBot="1">
      <c r="A62" s="109" t="str">
        <f>B$58</f>
        <v>6.</v>
      </c>
      <c r="B62" s="94">
        <v>2</v>
      </c>
      <c r="C62" s="117" t="s">
        <v>16</v>
      </c>
      <c r="D62" s="52"/>
      <c r="E62" s="55"/>
    </row>
    <row r="63" spans="1:5" ht="14.4" thickTop="1" thickBot="1">
      <c r="A63" s="109" t="str">
        <f>B$58</f>
        <v>6.</v>
      </c>
      <c r="B63" s="94">
        <v>3</v>
      </c>
      <c r="C63" s="96" t="s">
        <v>70</v>
      </c>
      <c r="D63" s="54"/>
      <c r="E63" s="55"/>
    </row>
    <row r="64" spans="1:5" ht="14.4" thickTop="1" thickBot="1">
      <c r="A64" s="46"/>
      <c r="B64" s="47" t="s">
        <v>95</v>
      </c>
      <c r="C64" s="86" t="s">
        <v>82</v>
      </c>
      <c r="D64" s="48"/>
    </row>
    <row r="65" spans="1:5" s="51" customFormat="1" ht="42.6" customHeight="1" thickTop="1" thickBot="1">
      <c r="A65" s="49"/>
      <c r="B65" s="50"/>
      <c r="C65" s="92" t="s">
        <v>23</v>
      </c>
      <c r="D65" s="67" t="s">
        <v>7</v>
      </c>
      <c r="E65" s="68" t="s">
        <v>116</v>
      </c>
    </row>
    <row r="66" spans="1:5" thickBot="1">
      <c r="A66" s="118" t="str">
        <f t="shared" ref="A66:A72" si="1">B$64</f>
        <v>7.</v>
      </c>
      <c r="B66" s="115">
        <v>1</v>
      </c>
      <c r="C66" s="102" t="s">
        <v>34</v>
      </c>
      <c r="D66" s="52"/>
      <c r="E66" s="53"/>
    </row>
    <row r="67" spans="1:5" ht="14.4" thickTop="1" thickBot="1">
      <c r="A67" s="97" t="str">
        <f t="shared" si="1"/>
        <v>7.</v>
      </c>
      <c r="B67" s="112">
        <v>2</v>
      </c>
      <c r="C67" s="96" t="s">
        <v>35</v>
      </c>
      <c r="D67" s="54"/>
      <c r="E67" s="55"/>
    </row>
    <row r="68" spans="1:5" ht="14.4" thickTop="1" thickBot="1">
      <c r="A68" s="118" t="str">
        <f t="shared" si="1"/>
        <v>7.</v>
      </c>
      <c r="B68" s="115">
        <v>3</v>
      </c>
      <c r="C68" s="96" t="s">
        <v>36</v>
      </c>
      <c r="D68" s="54"/>
      <c r="E68" s="55"/>
    </row>
    <row r="69" spans="1:5" ht="14.4" thickTop="1" thickBot="1">
      <c r="A69" s="97" t="str">
        <f t="shared" si="1"/>
        <v>7.</v>
      </c>
      <c r="B69" s="112">
        <v>4</v>
      </c>
      <c r="C69" s="96" t="s">
        <v>37</v>
      </c>
      <c r="D69" s="54"/>
      <c r="E69" s="55"/>
    </row>
    <row r="70" spans="1:5" ht="14.4" thickTop="1" thickBot="1">
      <c r="A70" s="118" t="str">
        <f t="shared" si="1"/>
        <v>7.</v>
      </c>
      <c r="B70" s="115">
        <v>5</v>
      </c>
      <c r="C70" s="96" t="s">
        <v>38</v>
      </c>
      <c r="D70" s="54"/>
      <c r="E70" s="55"/>
    </row>
    <row r="71" spans="1:5" ht="14.4" thickTop="1" thickBot="1">
      <c r="A71" s="118" t="str">
        <f t="shared" si="1"/>
        <v>7.</v>
      </c>
      <c r="B71" s="115">
        <v>6</v>
      </c>
      <c r="C71" s="96" t="s">
        <v>39</v>
      </c>
      <c r="D71" s="54"/>
      <c r="E71" s="55"/>
    </row>
    <row r="72" spans="1:5" ht="14.4" thickTop="1" thickBot="1">
      <c r="A72" s="118" t="str">
        <f t="shared" si="1"/>
        <v>7.</v>
      </c>
      <c r="B72" s="115">
        <v>7</v>
      </c>
      <c r="C72" s="96" t="s">
        <v>42</v>
      </c>
      <c r="D72" s="54"/>
      <c r="E72" s="55"/>
    </row>
    <row r="73" spans="1:5" ht="14.4" thickTop="1" thickBot="1">
      <c r="A73" s="49"/>
      <c r="B73" s="50"/>
      <c r="C73" s="100" t="s">
        <v>65</v>
      </c>
      <c r="D73" s="56"/>
      <c r="E73" s="57"/>
    </row>
    <row r="74" spans="1:5" ht="27.6" thickTop="1" thickBot="1">
      <c r="A74" s="118" t="str">
        <f>B$64</f>
        <v>7.</v>
      </c>
      <c r="B74" s="115">
        <v>8</v>
      </c>
      <c r="C74" s="94" t="s">
        <v>4</v>
      </c>
      <c r="D74" s="52"/>
      <c r="E74" s="55"/>
    </row>
    <row r="75" spans="1:5" ht="27.6" thickTop="1" thickBot="1">
      <c r="A75" s="97" t="str">
        <f>B$64</f>
        <v>7.</v>
      </c>
      <c r="B75" s="112">
        <v>9</v>
      </c>
      <c r="C75" s="103" t="s">
        <v>5</v>
      </c>
      <c r="D75" s="54"/>
      <c r="E75" s="55"/>
    </row>
    <row r="76" spans="1:5" ht="14.4" thickTop="1" thickBot="1">
      <c r="A76" s="97" t="str">
        <f>B$64</f>
        <v>7.</v>
      </c>
      <c r="B76" s="119" t="s">
        <v>112</v>
      </c>
      <c r="C76" s="96" t="s">
        <v>40</v>
      </c>
      <c r="D76" s="54"/>
      <c r="E76" s="55"/>
    </row>
    <row r="77" spans="1:5" ht="14.4" thickTop="1" thickBot="1">
      <c r="A77" s="118" t="str">
        <f>B$64</f>
        <v>7.</v>
      </c>
      <c r="B77" s="115">
        <v>11</v>
      </c>
      <c r="C77" s="96" t="s">
        <v>41</v>
      </c>
      <c r="D77" s="66"/>
      <c r="E77" s="55"/>
    </row>
    <row r="78" spans="1:5" ht="14.4" thickTop="1" thickBot="1">
      <c r="A78" s="118" t="str">
        <f>B$64</f>
        <v>7.</v>
      </c>
      <c r="B78" s="115">
        <v>12</v>
      </c>
      <c r="C78" s="96" t="s">
        <v>43</v>
      </c>
      <c r="D78" s="66"/>
      <c r="E78" s="55"/>
    </row>
    <row r="79" spans="1:5" ht="14.4" thickTop="1" thickBot="1">
      <c r="A79" s="46"/>
      <c r="B79" s="47" t="s">
        <v>114</v>
      </c>
      <c r="C79" s="86" t="s">
        <v>83</v>
      </c>
      <c r="D79" s="48"/>
    </row>
    <row r="80" spans="1:5" s="51" customFormat="1" ht="38.4" customHeight="1" thickTop="1" thickBot="1">
      <c r="A80" s="49"/>
      <c r="B80" s="50"/>
      <c r="C80" s="92" t="s">
        <v>23</v>
      </c>
      <c r="D80" s="67" t="s">
        <v>7</v>
      </c>
      <c r="E80" s="68" t="s">
        <v>116</v>
      </c>
    </row>
    <row r="81" spans="1:5" thickBot="1">
      <c r="A81" s="118" t="str">
        <f>B$79</f>
        <v>8.</v>
      </c>
      <c r="B81" s="115">
        <v>1</v>
      </c>
      <c r="C81" s="120" t="s">
        <v>1</v>
      </c>
      <c r="D81" s="52"/>
      <c r="E81" s="53"/>
    </row>
    <row r="82" spans="1:5" ht="14.4" thickTop="1" thickBot="1">
      <c r="A82" s="118" t="str">
        <f>B$79</f>
        <v>8.</v>
      </c>
      <c r="B82" s="115">
        <v>2</v>
      </c>
      <c r="C82" s="103" t="s">
        <v>0</v>
      </c>
      <c r="D82" s="54"/>
      <c r="E82" s="55"/>
    </row>
    <row r="83" spans="1:5" ht="14.4" thickTop="1" thickBot="1">
      <c r="A83" s="69"/>
      <c r="B83" s="70"/>
      <c r="C83" s="100" t="s">
        <v>65</v>
      </c>
      <c r="D83" s="56"/>
      <c r="E83" s="57"/>
    </row>
    <row r="84" spans="1:5" ht="14.4" thickTop="1" thickBot="1">
      <c r="A84" s="118" t="str">
        <f>B$79</f>
        <v>8.</v>
      </c>
      <c r="B84" s="115">
        <v>3</v>
      </c>
      <c r="C84" s="94" t="s">
        <v>44</v>
      </c>
      <c r="D84" s="52"/>
      <c r="E84" s="55"/>
    </row>
    <row r="85" spans="1:5" ht="14.4" thickTop="1" thickBot="1">
      <c r="A85" s="118" t="str">
        <f>B$79</f>
        <v>8.</v>
      </c>
      <c r="B85" s="115">
        <v>4</v>
      </c>
      <c r="C85" s="103" t="s">
        <v>196</v>
      </c>
      <c r="D85" s="54"/>
      <c r="E85" s="55"/>
    </row>
    <row r="86" spans="1:5" ht="21" customHeight="1" thickTop="1" thickBot="1">
      <c r="A86" s="118" t="str">
        <f>B$79</f>
        <v>8.</v>
      </c>
      <c r="B86" s="115">
        <v>5</v>
      </c>
      <c r="C86" s="96" t="s">
        <v>45</v>
      </c>
      <c r="D86" s="54"/>
      <c r="E86" s="55"/>
    </row>
    <row r="87" spans="1:5" ht="14.4" thickTop="1" thickBot="1">
      <c r="A87" s="118" t="str">
        <f>B$79</f>
        <v>8.</v>
      </c>
      <c r="B87" s="115">
        <v>6</v>
      </c>
      <c r="C87" s="96" t="s">
        <v>46</v>
      </c>
      <c r="D87" s="54"/>
      <c r="E87" s="55"/>
    </row>
    <row r="88" spans="1:5" ht="14.4" thickTop="1" thickBot="1">
      <c r="A88" s="46"/>
      <c r="B88" s="47" t="s">
        <v>96</v>
      </c>
      <c r="C88" s="86" t="s">
        <v>117</v>
      </c>
      <c r="D88" s="48"/>
    </row>
    <row r="89" spans="1:5" s="51" customFormat="1" ht="42.6" customHeight="1" thickTop="1" thickBot="1">
      <c r="A89" s="49"/>
      <c r="B89" s="50"/>
      <c r="C89" s="92" t="s">
        <v>23</v>
      </c>
      <c r="D89" s="67" t="s">
        <v>7</v>
      </c>
      <c r="E89" s="68" t="s">
        <v>116</v>
      </c>
    </row>
    <row r="90" spans="1:5" thickBot="1">
      <c r="A90" s="118" t="str">
        <f t="shared" ref="A90:A96" si="2">B$88</f>
        <v>9.</v>
      </c>
      <c r="B90" s="115">
        <v>1</v>
      </c>
      <c r="C90" s="94" t="s">
        <v>47</v>
      </c>
      <c r="D90" s="52"/>
      <c r="E90" s="53"/>
    </row>
    <row r="91" spans="1:5" ht="14.4" thickTop="1" thickBot="1">
      <c r="A91" s="118" t="str">
        <f t="shared" si="2"/>
        <v>9.</v>
      </c>
      <c r="B91" s="115">
        <v>2</v>
      </c>
      <c r="C91" s="103" t="s">
        <v>197</v>
      </c>
      <c r="D91" s="54"/>
      <c r="E91" s="55"/>
    </row>
    <row r="92" spans="1:5" ht="14.4" thickTop="1" thickBot="1">
      <c r="A92" s="118" t="str">
        <f t="shared" si="2"/>
        <v>9.</v>
      </c>
      <c r="B92" s="115">
        <v>3</v>
      </c>
      <c r="C92" s="96" t="s">
        <v>198</v>
      </c>
      <c r="D92" s="54"/>
      <c r="E92" s="55"/>
    </row>
    <row r="93" spans="1:5" ht="14.4" thickTop="1" thickBot="1">
      <c r="A93" s="118" t="str">
        <f t="shared" si="2"/>
        <v>9.</v>
      </c>
      <c r="B93" s="115">
        <v>4</v>
      </c>
      <c r="C93" s="103" t="s">
        <v>199</v>
      </c>
      <c r="D93" s="54"/>
      <c r="E93" s="55"/>
    </row>
    <row r="94" spans="1:5" ht="14.4" thickTop="1" thickBot="1">
      <c r="A94" s="118" t="str">
        <f t="shared" si="2"/>
        <v>9.</v>
      </c>
      <c r="B94" s="115">
        <v>5</v>
      </c>
      <c r="C94" s="96" t="s">
        <v>3</v>
      </c>
      <c r="D94" s="54"/>
      <c r="E94" s="55"/>
    </row>
    <row r="95" spans="1:5" ht="27.6" thickTop="1" thickBot="1">
      <c r="A95" s="118" t="str">
        <f t="shared" ref="A95" si="3">B$88</f>
        <v>9.</v>
      </c>
      <c r="B95" s="115">
        <v>6</v>
      </c>
      <c r="C95" s="96" t="s">
        <v>200</v>
      </c>
      <c r="D95" s="54"/>
      <c r="E95" s="55"/>
    </row>
    <row r="96" spans="1:5" ht="120" thickTop="1" thickBot="1">
      <c r="A96" s="118" t="str">
        <f t="shared" si="2"/>
        <v>9.</v>
      </c>
      <c r="B96" s="115">
        <v>7</v>
      </c>
      <c r="C96" s="96" t="s">
        <v>201</v>
      </c>
      <c r="D96" s="54"/>
      <c r="E96" s="55"/>
    </row>
    <row r="97" spans="1:5" ht="14.4" thickTop="1" thickBot="1">
      <c r="A97" s="71"/>
      <c r="B97" s="72"/>
      <c r="C97" s="100" t="s">
        <v>65</v>
      </c>
      <c r="D97" s="56"/>
      <c r="E97" s="57"/>
    </row>
    <row r="98" spans="1:5" ht="14.4" thickTop="1" thickBot="1">
      <c r="A98" s="118" t="str">
        <f>B$88</f>
        <v>9.</v>
      </c>
      <c r="B98" s="115">
        <v>8</v>
      </c>
      <c r="C98" s="94" t="s">
        <v>222</v>
      </c>
      <c r="D98" s="52"/>
      <c r="E98" s="55"/>
    </row>
    <row r="99" spans="1:5" ht="14.4" thickTop="1" thickBot="1">
      <c r="A99" s="118" t="str">
        <f>B$88</f>
        <v>9.</v>
      </c>
      <c r="B99" s="115">
        <v>9</v>
      </c>
      <c r="C99" s="96" t="s">
        <v>75</v>
      </c>
      <c r="D99" s="54"/>
      <c r="E99" s="55"/>
    </row>
    <row r="100" spans="1:5" ht="14.4" thickTop="1" thickBot="1">
      <c r="A100" s="46"/>
      <c r="B100" s="47" t="s">
        <v>115</v>
      </c>
      <c r="C100" s="86" t="s">
        <v>84</v>
      </c>
      <c r="D100" s="48"/>
    </row>
    <row r="101" spans="1:5" s="51" customFormat="1" ht="39" customHeight="1" thickTop="1" thickBot="1">
      <c r="A101" s="49"/>
      <c r="B101" s="50"/>
      <c r="C101" s="92" t="s">
        <v>23</v>
      </c>
      <c r="D101" s="67" t="s">
        <v>7</v>
      </c>
      <c r="E101" s="68" t="s">
        <v>116</v>
      </c>
    </row>
    <row r="102" spans="1:5" thickBot="1">
      <c r="A102" s="73" t="str">
        <f t="shared" ref="A102:A108" si="4">B$100</f>
        <v>10.</v>
      </c>
      <c r="B102" s="110">
        <v>1</v>
      </c>
      <c r="C102" s="121" t="s">
        <v>62</v>
      </c>
      <c r="D102" s="52"/>
      <c r="E102" s="53"/>
    </row>
    <row r="103" spans="1:5" ht="14.4" thickTop="1" thickBot="1">
      <c r="A103" s="73" t="str">
        <f t="shared" si="4"/>
        <v>10.</v>
      </c>
      <c r="B103" s="110">
        <v>2</v>
      </c>
      <c r="C103" s="106" t="s">
        <v>48</v>
      </c>
      <c r="D103" s="54"/>
      <c r="E103" s="55"/>
    </row>
    <row r="104" spans="1:5" ht="14.4" thickTop="1" thickBot="1">
      <c r="A104" s="73" t="str">
        <f t="shared" si="4"/>
        <v>10.</v>
      </c>
      <c r="B104" s="110">
        <v>3</v>
      </c>
      <c r="C104" s="96" t="s">
        <v>8</v>
      </c>
      <c r="D104" s="54"/>
      <c r="E104" s="55"/>
    </row>
    <row r="105" spans="1:5" ht="14.4" thickTop="1" thickBot="1">
      <c r="A105" s="73" t="str">
        <f t="shared" si="4"/>
        <v>10.</v>
      </c>
      <c r="B105" s="110">
        <v>4</v>
      </c>
      <c r="C105" s="106" t="s">
        <v>73</v>
      </c>
      <c r="D105" s="54"/>
      <c r="E105" s="55"/>
    </row>
    <row r="106" spans="1:5" ht="27.6" thickTop="1" thickBot="1">
      <c r="A106" s="73" t="str">
        <f t="shared" si="4"/>
        <v>10.</v>
      </c>
      <c r="B106" s="110">
        <v>5</v>
      </c>
      <c r="C106" s="122" t="s">
        <v>17</v>
      </c>
      <c r="D106" s="54"/>
      <c r="E106" s="55"/>
    </row>
    <row r="107" spans="1:5" ht="14.4" thickTop="1" thickBot="1">
      <c r="A107" s="73" t="str">
        <f t="shared" ref="A107" si="5">B$100</f>
        <v>10.</v>
      </c>
      <c r="B107" s="110">
        <v>6</v>
      </c>
      <c r="C107" s="106" t="s">
        <v>74</v>
      </c>
      <c r="D107" s="54"/>
      <c r="E107" s="55"/>
    </row>
    <row r="108" spans="1:5" ht="14.4" thickTop="1" thickBot="1">
      <c r="A108" s="73" t="str">
        <f t="shared" si="4"/>
        <v>10.</v>
      </c>
      <c r="B108" s="110">
        <v>7</v>
      </c>
      <c r="C108" s="106" t="s">
        <v>202</v>
      </c>
      <c r="D108" s="54"/>
      <c r="E108" s="55"/>
    </row>
    <row r="109" spans="1:5" ht="14.4" thickTop="1" thickBot="1">
      <c r="A109" s="74" t="s">
        <v>22</v>
      </c>
      <c r="B109" s="75"/>
      <c r="C109" s="100" t="s">
        <v>65</v>
      </c>
      <c r="D109" s="56"/>
      <c r="E109" s="57"/>
    </row>
    <row r="110" spans="1:5" ht="27.6" thickTop="1" thickBot="1">
      <c r="A110" s="73" t="str">
        <f>B$100</f>
        <v>10.</v>
      </c>
      <c r="B110" s="110">
        <v>8</v>
      </c>
      <c r="C110" s="111" t="s">
        <v>24</v>
      </c>
      <c r="D110" s="52"/>
      <c r="E110" s="55"/>
    </row>
    <row r="111" spans="1:5" ht="14.4" thickTop="1" thickBot="1">
      <c r="A111" s="73" t="str">
        <f>B$100</f>
        <v>10.</v>
      </c>
      <c r="B111" s="110">
        <v>9</v>
      </c>
      <c r="C111" s="106" t="s">
        <v>63</v>
      </c>
      <c r="D111" s="54"/>
      <c r="E111" s="55"/>
    </row>
    <row r="112" spans="1:5" ht="14.4" thickTop="1" thickBot="1">
      <c r="A112" s="73" t="str">
        <f>B$100</f>
        <v>10.</v>
      </c>
      <c r="B112" s="110">
        <v>10</v>
      </c>
      <c r="C112" s="106" t="s">
        <v>57</v>
      </c>
      <c r="D112" s="66"/>
      <c r="E112" s="55"/>
    </row>
    <row r="113" spans="1:5" ht="26.25" customHeight="1" thickTop="1" thickBot="1">
      <c r="A113" s="46"/>
      <c r="B113" s="47" t="s">
        <v>97</v>
      </c>
      <c r="C113" s="86" t="s">
        <v>85</v>
      </c>
      <c r="D113" s="58"/>
    </row>
    <row r="114" spans="1:5" s="51" customFormat="1" ht="39.6" customHeight="1" thickTop="1" thickBot="1">
      <c r="A114" s="49"/>
      <c r="B114" s="50"/>
      <c r="C114" s="92" t="s">
        <v>23</v>
      </c>
      <c r="D114" s="67" t="s">
        <v>7</v>
      </c>
      <c r="E114" s="68" t="s">
        <v>116</v>
      </c>
    </row>
    <row r="115" spans="1:5" thickBot="1">
      <c r="A115" s="73" t="str">
        <f>B$113</f>
        <v>11.</v>
      </c>
      <c r="B115" s="110">
        <v>1</v>
      </c>
      <c r="C115" s="114" t="s">
        <v>203</v>
      </c>
      <c r="D115" s="52"/>
      <c r="E115" s="53"/>
    </row>
    <row r="116" spans="1:5" ht="27.6" thickTop="1" thickBot="1">
      <c r="A116" s="73" t="str">
        <f>B$113</f>
        <v>11.</v>
      </c>
      <c r="B116" s="110">
        <v>2</v>
      </c>
      <c r="C116" s="106" t="s">
        <v>225</v>
      </c>
      <c r="D116" s="54"/>
      <c r="E116" s="55"/>
    </row>
    <row r="117" spans="1:5" ht="14.4" thickTop="1" thickBot="1">
      <c r="A117" s="73" t="str">
        <f>B$113</f>
        <v>11.</v>
      </c>
      <c r="B117" s="110">
        <v>3</v>
      </c>
      <c r="C117" s="106" t="s">
        <v>20</v>
      </c>
      <c r="D117" s="54"/>
      <c r="E117" s="55"/>
    </row>
    <row r="118" spans="1:5" ht="14.4" thickTop="1" thickBot="1">
      <c r="A118" s="73" t="str">
        <f>B$113</f>
        <v>11.</v>
      </c>
      <c r="B118" s="110">
        <v>4</v>
      </c>
      <c r="C118" s="123" t="s">
        <v>72</v>
      </c>
      <c r="D118" s="54"/>
      <c r="E118" s="55"/>
    </row>
    <row r="119" spans="1:5" ht="34.5" customHeight="1" thickTop="1" thickBot="1">
      <c r="A119" s="73" t="str">
        <f>B$113</f>
        <v>11.</v>
      </c>
      <c r="B119" s="110">
        <v>5</v>
      </c>
      <c r="C119" s="106" t="s">
        <v>71</v>
      </c>
      <c r="D119" s="54"/>
      <c r="E119" s="55"/>
    </row>
    <row r="120" spans="1:5" ht="27" customHeight="1" thickTop="1" thickBot="1">
      <c r="A120" s="76" t="s">
        <v>22</v>
      </c>
      <c r="B120" s="77"/>
      <c r="C120" s="100" t="s">
        <v>65</v>
      </c>
      <c r="D120" s="56"/>
      <c r="E120" s="57"/>
    </row>
    <row r="121" spans="1:5" ht="40.799999999999997" thickTop="1" thickBot="1">
      <c r="A121" s="73" t="str">
        <f>B$113</f>
        <v>11.</v>
      </c>
      <c r="B121" s="110">
        <v>6</v>
      </c>
      <c r="C121" s="94" t="s">
        <v>226</v>
      </c>
      <c r="D121" s="52"/>
      <c r="E121" s="55"/>
    </row>
    <row r="122" spans="1:5" ht="27.6" thickTop="1" thickBot="1">
      <c r="A122" s="73" t="str">
        <f>B$113</f>
        <v>11.</v>
      </c>
      <c r="B122" s="110">
        <v>7</v>
      </c>
      <c r="C122" s="96" t="s">
        <v>119</v>
      </c>
      <c r="D122" s="54"/>
      <c r="E122" s="55"/>
    </row>
    <row r="123" spans="1:5" ht="14.4" thickTop="1" thickBot="1">
      <c r="A123" s="73" t="str">
        <f>B$113</f>
        <v>11.</v>
      </c>
      <c r="B123" s="110">
        <v>8</v>
      </c>
      <c r="C123" s="96" t="s">
        <v>21</v>
      </c>
      <c r="D123" s="54"/>
      <c r="E123" s="55"/>
    </row>
    <row r="124" spans="1:5" ht="27.6" thickTop="1" thickBot="1">
      <c r="A124" s="73" t="str">
        <f>B$113</f>
        <v>11.</v>
      </c>
      <c r="B124" s="110">
        <v>9</v>
      </c>
      <c r="C124" s="96" t="s">
        <v>18</v>
      </c>
      <c r="D124" s="66"/>
      <c r="E124" s="55"/>
    </row>
    <row r="125" spans="1:5" ht="14.4" thickTop="1" thickBot="1">
      <c r="A125" s="46"/>
      <c r="B125" s="47" t="s">
        <v>98</v>
      </c>
      <c r="C125" s="86" t="s">
        <v>86</v>
      </c>
      <c r="D125" s="48"/>
    </row>
    <row r="126" spans="1:5" s="51" customFormat="1" ht="39" customHeight="1" thickTop="1" thickBot="1">
      <c r="A126" s="49"/>
      <c r="B126" s="50"/>
      <c r="C126" s="92" t="s">
        <v>23</v>
      </c>
      <c r="D126" s="67" t="s">
        <v>7</v>
      </c>
      <c r="E126" s="68" t="s">
        <v>116</v>
      </c>
    </row>
    <row r="127" spans="1:5" thickBot="1">
      <c r="A127" s="73" t="str">
        <f>B$125</f>
        <v>12.</v>
      </c>
      <c r="B127" s="124">
        <v>1</v>
      </c>
      <c r="C127" s="102" t="s">
        <v>49</v>
      </c>
      <c r="D127" s="52"/>
      <c r="E127" s="53"/>
    </row>
    <row r="128" spans="1:5" ht="14.4" thickTop="1" thickBot="1">
      <c r="A128" s="78"/>
      <c r="B128" s="79"/>
      <c r="C128" s="100" t="s">
        <v>65</v>
      </c>
      <c r="D128" s="56"/>
      <c r="E128" s="57"/>
    </row>
    <row r="129" spans="1:5" ht="14.4" thickTop="1" thickBot="1">
      <c r="A129" s="73" t="str">
        <f>B$125</f>
        <v>12.</v>
      </c>
      <c r="B129" s="110">
        <v>2</v>
      </c>
      <c r="C129" s="111" t="s">
        <v>50</v>
      </c>
      <c r="D129" s="52"/>
      <c r="E129" s="55"/>
    </row>
    <row r="130" spans="1:5" ht="14.4" thickTop="1" thickBot="1">
      <c r="A130" s="73" t="str">
        <f>B$125</f>
        <v>12.</v>
      </c>
      <c r="B130" s="110">
        <v>3</v>
      </c>
      <c r="C130" s="103" t="s">
        <v>51</v>
      </c>
      <c r="D130" s="54"/>
      <c r="E130" s="55"/>
    </row>
    <row r="131" spans="1:5" ht="14.4" thickTop="1" thickBot="1">
      <c r="A131" s="73" t="str">
        <f>B$125</f>
        <v>12.</v>
      </c>
      <c r="B131" s="110">
        <v>4</v>
      </c>
      <c r="C131" s="106" t="s">
        <v>19</v>
      </c>
      <c r="D131" s="66"/>
      <c r="E131" s="55"/>
    </row>
    <row r="132" spans="1:5" ht="14.4" thickTop="1" thickBot="1">
      <c r="A132" s="46"/>
      <c r="B132" s="47" t="s">
        <v>99</v>
      </c>
      <c r="C132" s="86" t="s">
        <v>87</v>
      </c>
      <c r="D132" s="48"/>
    </row>
    <row r="133" spans="1:5" s="51" customFormat="1" ht="40.200000000000003" customHeight="1" thickTop="1" thickBot="1">
      <c r="A133" s="49"/>
      <c r="B133" s="50"/>
      <c r="C133" s="92" t="s">
        <v>23</v>
      </c>
      <c r="D133" s="67" t="s">
        <v>7</v>
      </c>
      <c r="E133" s="68" t="s">
        <v>116</v>
      </c>
    </row>
    <row r="134" spans="1:5" thickBot="1">
      <c r="A134" s="118" t="str">
        <f t="shared" ref="A134:A137" si="6">B$132</f>
        <v>13.</v>
      </c>
      <c r="B134" s="115">
        <v>1</v>
      </c>
      <c r="C134" s="102" t="s">
        <v>204</v>
      </c>
      <c r="D134" s="52"/>
      <c r="E134" s="53"/>
    </row>
    <row r="135" spans="1:5" ht="27.6" thickTop="1" thickBot="1">
      <c r="A135" s="118" t="str">
        <f t="shared" si="6"/>
        <v>13.</v>
      </c>
      <c r="B135" s="115">
        <v>2</v>
      </c>
      <c r="C135" s="106" t="s">
        <v>205</v>
      </c>
      <c r="D135" s="66"/>
      <c r="E135" s="55"/>
    </row>
    <row r="136" spans="1:5" ht="27.6" thickTop="1" thickBot="1">
      <c r="A136" s="118" t="str">
        <f t="shared" si="6"/>
        <v>13.</v>
      </c>
      <c r="B136" s="115">
        <v>3</v>
      </c>
      <c r="C136" s="106" t="s">
        <v>206</v>
      </c>
      <c r="D136" s="54"/>
      <c r="E136" s="55"/>
    </row>
    <row r="137" spans="1:5" ht="14.4" thickTop="1" thickBot="1">
      <c r="A137" s="118" t="str">
        <f t="shared" si="6"/>
        <v>13.</v>
      </c>
      <c r="B137" s="115">
        <v>4</v>
      </c>
      <c r="C137" s="106" t="s">
        <v>53</v>
      </c>
      <c r="D137" s="54"/>
      <c r="E137" s="55"/>
    </row>
    <row r="138" spans="1:5" ht="14.4" thickTop="1" thickBot="1">
      <c r="A138" s="71"/>
      <c r="B138" s="72"/>
      <c r="C138" s="100" t="s">
        <v>65</v>
      </c>
      <c r="D138" s="56"/>
      <c r="E138" s="57"/>
    </row>
    <row r="139" spans="1:5" ht="14.4" thickTop="1" thickBot="1">
      <c r="A139" s="118" t="str">
        <f>B$132</f>
        <v>13.</v>
      </c>
      <c r="B139" s="115">
        <v>5</v>
      </c>
      <c r="C139" s="111" t="s">
        <v>54</v>
      </c>
      <c r="D139" s="52"/>
      <c r="E139" s="55"/>
    </row>
    <row r="140" spans="1:5" ht="14.4" thickTop="1" thickBot="1">
      <c r="A140" s="118" t="str">
        <f>B$132</f>
        <v>13.</v>
      </c>
      <c r="B140" s="125">
        <v>6</v>
      </c>
      <c r="C140" s="106" t="s">
        <v>55</v>
      </c>
      <c r="D140" s="54"/>
      <c r="E140" s="55"/>
    </row>
    <row r="141" spans="1:5" ht="14.4" thickTop="1" thickBot="1">
      <c r="A141" s="118" t="str">
        <f>B$132</f>
        <v>13.</v>
      </c>
      <c r="B141" s="125">
        <v>7</v>
      </c>
      <c r="C141" s="106" t="s">
        <v>56</v>
      </c>
      <c r="D141" s="54"/>
      <c r="E141" s="55"/>
    </row>
    <row r="142" spans="1:5" ht="14.4" thickTop="1" thickBot="1">
      <c r="A142" s="118" t="str">
        <f>B$132</f>
        <v>13.</v>
      </c>
      <c r="B142" s="125">
        <v>8</v>
      </c>
      <c r="C142" s="106" t="s">
        <v>2</v>
      </c>
      <c r="D142" s="54"/>
      <c r="E142" s="55"/>
    </row>
    <row r="143" spans="1:5" ht="14.4" thickTop="1" thickBot="1">
      <c r="A143" s="118" t="str">
        <f>B$132</f>
        <v>13.</v>
      </c>
      <c r="B143" s="125">
        <v>9</v>
      </c>
      <c r="C143" s="106" t="s">
        <v>52</v>
      </c>
      <c r="D143" s="54"/>
      <c r="E143" s="55"/>
    </row>
    <row r="144" spans="1:5" ht="14.4" thickTop="1" thickBot="1">
      <c r="A144" s="80"/>
      <c r="B144" s="47" t="s">
        <v>100</v>
      </c>
      <c r="C144" s="86" t="s">
        <v>88</v>
      </c>
      <c r="D144" s="81"/>
    </row>
    <row r="145" spans="1:5" s="51" customFormat="1" ht="39" customHeight="1" thickTop="1" thickBot="1">
      <c r="A145" s="49"/>
      <c r="B145" s="50"/>
      <c r="C145" s="92" t="s">
        <v>23</v>
      </c>
      <c r="D145" s="67" t="s">
        <v>7</v>
      </c>
      <c r="E145" s="68" t="s">
        <v>116</v>
      </c>
    </row>
    <row r="146" spans="1:5" thickBot="1">
      <c r="A146" s="126" t="str">
        <f>B$144</f>
        <v>14.</v>
      </c>
      <c r="B146" s="127">
        <v>1</v>
      </c>
      <c r="C146" s="102" t="s">
        <v>58</v>
      </c>
      <c r="D146" s="52"/>
      <c r="E146" s="53"/>
    </row>
    <row r="147" spans="1:5" ht="14.4" thickTop="1" thickBot="1">
      <c r="A147" s="126" t="str">
        <f>B$144</f>
        <v>14.</v>
      </c>
      <c r="B147" s="127">
        <v>2</v>
      </c>
      <c r="C147" s="103" t="s">
        <v>59</v>
      </c>
      <c r="D147" s="54"/>
      <c r="E147" s="55"/>
    </row>
    <row r="148" spans="1:5" ht="14.4" thickTop="1" thickBot="1">
      <c r="A148" s="126" t="str">
        <f>B$144</f>
        <v>14.</v>
      </c>
      <c r="B148" s="127">
        <v>3</v>
      </c>
      <c r="C148" s="128" t="s">
        <v>207</v>
      </c>
      <c r="D148" s="54"/>
      <c r="E148" s="55"/>
    </row>
    <row r="149" spans="1:5" ht="14.4" thickTop="1" thickBot="1">
      <c r="A149" s="126" t="str">
        <f>B$144</f>
        <v>14.</v>
      </c>
      <c r="B149" s="127">
        <v>4</v>
      </c>
      <c r="C149" s="103" t="s">
        <v>208</v>
      </c>
      <c r="D149" s="54"/>
      <c r="E149" s="55"/>
    </row>
    <row r="150" spans="1:5" ht="14.4" thickTop="1" thickBot="1">
      <c r="A150" s="82"/>
      <c r="B150" s="83"/>
      <c r="C150" s="129" t="s">
        <v>65</v>
      </c>
      <c r="D150" s="84"/>
      <c r="E150" s="57"/>
    </row>
    <row r="151" spans="1:5" ht="27.6" thickTop="1" thickBot="1">
      <c r="A151" s="126" t="str">
        <f>B$144</f>
        <v>14.</v>
      </c>
      <c r="B151" s="127">
        <v>5</v>
      </c>
      <c r="C151" s="102" t="s">
        <v>209</v>
      </c>
      <c r="D151" s="52"/>
      <c r="E151" s="55"/>
    </row>
    <row r="152" spans="1:5" ht="14.4" thickTop="1" thickBot="1">
      <c r="A152" s="85"/>
      <c r="B152" s="47" t="s">
        <v>101</v>
      </c>
      <c r="C152" s="86" t="s">
        <v>89</v>
      </c>
      <c r="D152" s="87"/>
    </row>
    <row r="153" spans="1:5" s="51" customFormat="1" ht="33" customHeight="1" thickTop="1" thickBot="1">
      <c r="A153" s="49"/>
      <c r="B153" s="50"/>
      <c r="C153" s="92" t="s">
        <v>23</v>
      </c>
      <c r="D153" s="67" t="s">
        <v>7</v>
      </c>
      <c r="E153" s="68" t="s">
        <v>116</v>
      </c>
    </row>
    <row r="154" spans="1:5" thickBot="1">
      <c r="A154" s="130" t="str">
        <f t="shared" ref="A154:A158" si="7">B$152</f>
        <v>15.</v>
      </c>
      <c r="B154" s="117">
        <v>1</v>
      </c>
      <c r="C154" s="117" t="s">
        <v>60</v>
      </c>
      <c r="D154" s="52"/>
      <c r="E154" s="53"/>
    </row>
    <row r="155" spans="1:5" ht="14.4" thickTop="1" thickBot="1">
      <c r="A155" s="130" t="str">
        <f t="shared" si="7"/>
        <v>15.</v>
      </c>
      <c r="B155" s="117">
        <v>2</v>
      </c>
      <c r="C155" s="131" t="s">
        <v>61</v>
      </c>
      <c r="D155" s="54"/>
      <c r="E155" s="55"/>
    </row>
    <row r="156" spans="1:5" ht="14.4" thickTop="1" thickBot="1">
      <c r="A156" s="130" t="str">
        <f t="shared" si="7"/>
        <v>15.</v>
      </c>
      <c r="B156" s="117">
        <v>3</v>
      </c>
      <c r="C156" s="131" t="s">
        <v>67</v>
      </c>
      <c r="D156" s="54"/>
      <c r="E156" s="55"/>
    </row>
    <row r="157" spans="1:5" ht="14.4" thickTop="1" thickBot="1">
      <c r="A157" s="130" t="str">
        <f t="shared" si="7"/>
        <v>15.</v>
      </c>
      <c r="B157" s="117">
        <v>4</v>
      </c>
      <c r="C157" s="131" t="s">
        <v>221</v>
      </c>
      <c r="D157" s="54"/>
      <c r="E157" s="55"/>
    </row>
    <row r="158" spans="1:5" ht="27.6" thickTop="1" thickBot="1">
      <c r="A158" s="130" t="str">
        <f t="shared" si="7"/>
        <v>15.</v>
      </c>
      <c r="B158" s="117">
        <v>5</v>
      </c>
      <c r="C158" s="131" t="s">
        <v>210</v>
      </c>
      <c r="D158" s="54"/>
      <c r="E158" s="55"/>
    </row>
    <row r="159" spans="1:5" ht="14.4" thickTop="1" thickBot="1">
      <c r="A159" s="88"/>
      <c r="B159" s="89"/>
      <c r="C159" s="100" t="s">
        <v>65</v>
      </c>
      <c r="D159" s="90"/>
      <c r="E159" s="57"/>
    </row>
    <row r="160" spans="1:5" ht="14.4" thickTop="1" thickBot="1">
      <c r="A160" s="130" t="str">
        <f>B$152</f>
        <v>15.</v>
      </c>
      <c r="B160" s="117">
        <v>6</v>
      </c>
      <c r="C160" s="117" t="s">
        <v>211</v>
      </c>
      <c r="D160" s="52"/>
      <c r="E160" s="55"/>
    </row>
    <row r="161" spans="1:5" ht="14.4" thickTop="1" thickBot="1">
      <c r="A161" s="130" t="str">
        <f>B$152</f>
        <v>15.</v>
      </c>
      <c r="B161" s="117">
        <v>7</v>
      </c>
      <c r="C161" s="131" t="s">
        <v>212</v>
      </c>
      <c r="D161" s="54"/>
      <c r="E161" s="55"/>
    </row>
    <row r="162" spans="1:5" ht="14.4" thickTop="1" thickBot="1">
      <c r="A162" s="46"/>
      <c r="B162" s="47" t="s">
        <v>102</v>
      </c>
      <c r="C162" s="86" t="s">
        <v>90</v>
      </c>
      <c r="D162" s="48"/>
    </row>
    <row r="163" spans="1:5" s="51" customFormat="1" ht="42" customHeight="1" thickTop="1" thickBot="1">
      <c r="A163" s="49"/>
      <c r="B163" s="50"/>
      <c r="C163" s="92" t="s">
        <v>23</v>
      </c>
      <c r="D163" s="67" t="s">
        <v>7</v>
      </c>
      <c r="E163" s="68" t="s">
        <v>116</v>
      </c>
    </row>
    <row r="164" spans="1:5" ht="14.4" thickTop="1" thickBot="1">
      <c r="A164" s="132" t="str">
        <f>B$162</f>
        <v>16.</v>
      </c>
      <c r="B164" s="133">
        <v>1</v>
      </c>
      <c r="C164" s="133" t="s">
        <v>213</v>
      </c>
      <c r="D164" s="66"/>
      <c r="E164" s="53"/>
    </row>
    <row r="165" spans="1:5" ht="14.4" thickTop="1" thickBot="1">
      <c r="A165" s="132" t="str">
        <f>B$162</f>
        <v>16.</v>
      </c>
      <c r="B165" s="133">
        <v>2</v>
      </c>
      <c r="C165" s="96" t="s">
        <v>76</v>
      </c>
      <c r="D165" s="54"/>
      <c r="E165" s="55"/>
    </row>
    <row r="166" spans="1:5" ht="14.4" thickTop="1" thickBot="1">
      <c r="A166" s="69"/>
      <c r="B166" s="70"/>
      <c r="C166" s="100" t="s">
        <v>66</v>
      </c>
      <c r="D166" s="91"/>
      <c r="E166" s="57"/>
    </row>
  </sheetData>
  <mergeCells count="2">
    <mergeCell ref="D5:E5"/>
    <mergeCell ref="D3:E3"/>
  </mergeCells>
  <phoneticPr fontId="0" type="noConversion"/>
  <conditionalFormatting sqref="D10:D18 D22:D24 D26:D29 D32:D37 D39:D41 D44:D48 D50:D51 D54:D56 D60 D62:D63 D66:D72 D74:D78 D81:D82 D84:D87 D90:D96 D98:D99 D102:D108 D110:D112 D115:D119 D121:D124 D127 D129:D131 D134:D137 D139:D143 D146:D149 D151 D154:D158 D160:D161 D164:D165">
    <cfRule type="containsText" dxfId="2" priority="4" stopIfTrue="1" operator="containsText" text="Red">
      <formula>NOT(ISERROR(SEARCH("Red",D10)))</formula>
    </cfRule>
  </conditionalFormatting>
  <conditionalFormatting sqref="D10:D18 D22:D24 D26:D29 D32:D37 D39:D41 D44:D48 D50:D51 D54:D56 D60 D62:D63 D66:D78 D81:D82 D84:D87 D90:D96 D98:D99 D102:D108 D110:D112 D115:D119 D121:D124 D127 D129:D131 D134:D137 D139:D143 D146:D149 D151 D154:D158 D160:D161 D164:D165">
    <cfRule type="containsText" dxfId="1" priority="2" stopIfTrue="1" operator="containsText" text="Yellow">
      <formula>NOT(ISERROR(SEARCH("Yellow",D10)))</formula>
    </cfRule>
  </conditionalFormatting>
  <conditionalFormatting sqref="D10:D18 D22:D24 D26:D29 D32:D37 D40:D41 D44:D48 D50:D51 D54:D56 D60 D62:D63 D66:D72 D74:D78 D81:D82 D84:D87 D90:D96 D98:D99 D102:D108 D110:D112 D115:D119 D121:D124 D127 D129:D131 D134:D137 D139:D143 D146:D149 D151 D154:D158 D160:D161 D164:D165">
    <cfRule type="containsText" dxfId="0" priority="3" stopIfTrue="1" operator="containsText" text="Green">
      <formula>NOT(ISERROR(SEARCH("Green",D10)))</formula>
    </cfRule>
  </conditionalFormatting>
  <dataValidations disablePrompts="1" count="1">
    <dataValidation type="list" allowBlank="1" showInputMessage="1" showErrorMessage="1" sqref="D10:D12 D14:D18 D22:D24 D62:D63 D164:D165 D32:D37 D50:D51 D44:D48 D39:D41 D60 D66:D72 D74:D78 D81:D82 D84:D87 D54:D56 D139:D143 D90:D96 D110:D112 D115:D119 D121:D124 D129:D131 D127 D98:D99 D146:D149 D151 D160:D161 D26:D29 D102:D108 D134:D137 D154:D158" xr:uid="{00000000-0002-0000-0100-000000000000}">
      <formula1>"Green,Yellow,Red,N/A"</formula1>
    </dataValidation>
  </dataValidations>
  <printOptions horizontalCentered="1"/>
  <pageMargins left="0.25" right="0.25" top="0.75" bottom="0.75" header="0.5" footer="0.2"/>
  <pageSetup scale="68" fitToHeight="999" orientation="landscape" r:id="rId1"/>
  <headerFooter alignWithMargins="0">
    <oddFooter>&amp;LPage &amp;P of &amp;N&amp;C&amp;F</oddFooter>
  </headerFooter>
  <rowBreaks count="1" manualBreakCount="1">
    <brk id="143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31"/>
  <sheetViews>
    <sheetView showGridLines="0" tabSelected="1" zoomScale="75" workbookViewId="0">
      <selection activeCell="V22" sqref="V22"/>
    </sheetView>
  </sheetViews>
  <sheetFormatPr defaultRowHeight="13.2"/>
  <cols>
    <col min="1" max="1" width="2" style="16" customWidth="1"/>
    <col min="2" max="2" width="8.44140625" style="134" customWidth="1"/>
    <col min="3" max="3" width="45.5546875" style="134" customWidth="1"/>
    <col min="4" max="4" width="15.44140625" style="134" customWidth="1"/>
    <col min="5" max="5" width="19" style="134" customWidth="1"/>
    <col min="6" max="6" width="28.33203125" style="144" customWidth="1"/>
    <col min="7" max="8" width="15.109375" style="134" bestFit="1" customWidth="1"/>
    <col min="9" max="16384" width="8.88671875" style="16"/>
  </cols>
  <sheetData>
    <row r="1" spans="2:11" ht="21.6">
      <c r="C1" s="135"/>
      <c r="D1" s="136" t="s">
        <v>166</v>
      </c>
      <c r="E1" s="135"/>
      <c r="F1" s="137"/>
    </row>
    <row r="2" spans="2:11" ht="4.5" customHeight="1">
      <c r="F2" s="11"/>
    </row>
    <row r="3" spans="2:11" ht="22.5" customHeight="1">
      <c r="B3" s="16"/>
      <c r="C3" s="138" t="s">
        <v>171</v>
      </c>
      <c r="D3" s="189" t="s">
        <v>158</v>
      </c>
      <c r="E3" s="189"/>
      <c r="F3" s="138" t="s">
        <v>172</v>
      </c>
      <c r="G3" s="186"/>
      <c r="H3" s="186"/>
    </row>
    <row r="4" spans="2:11" ht="24.75" customHeight="1">
      <c r="B4" s="16"/>
      <c r="C4" s="139" t="s">
        <v>169</v>
      </c>
      <c r="D4" s="190"/>
      <c r="E4" s="190"/>
      <c r="F4" s="140" t="s">
        <v>167</v>
      </c>
      <c r="G4" s="186"/>
      <c r="H4" s="186"/>
    </row>
    <row r="5" spans="2:11" ht="21" customHeight="1">
      <c r="B5" s="16"/>
      <c r="C5" s="139" t="s">
        <v>159</v>
      </c>
      <c r="D5" s="188"/>
      <c r="E5" s="188"/>
      <c r="F5" s="140" t="s">
        <v>168</v>
      </c>
      <c r="G5" s="186"/>
      <c r="H5" s="186"/>
    </row>
    <row r="6" spans="2:11" ht="24.75" customHeight="1">
      <c r="B6" s="16"/>
      <c r="C6" s="138" t="s">
        <v>170</v>
      </c>
      <c r="D6" s="188"/>
      <c r="E6" s="188"/>
      <c r="F6" s="141"/>
      <c r="G6" s="16"/>
    </row>
    <row r="7" spans="2:11" ht="13.8" thickBot="1">
      <c r="B7" s="142"/>
      <c r="F7" s="134" t="s">
        <v>22</v>
      </c>
    </row>
    <row r="8" spans="2:11" s="6" customFormat="1" ht="31.8" customHeight="1" thickTop="1" thickBot="1">
      <c r="B8" s="143" t="s">
        <v>160</v>
      </c>
      <c r="C8" s="143" t="s">
        <v>161</v>
      </c>
      <c r="D8" s="143" t="s">
        <v>162</v>
      </c>
      <c r="E8" s="187" t="s">
        <v>163</v>
      </c>
      <c r="F8" s="187"/>
      <c r="G8" s="143" t="s">
        <v>164</v>
      </c>
      <c r="H8" s="143" t="s">
        <v>165</v>
      </c>
      <c r="I8" s="12"/>
      <c r="J8" s="12"/>
      <c r="K8" s="12"/>
    </row>
    <row r="9" spans="2:11" ht="18.75" customHeight="1" thickTop="1">
      <c r="B9" s="25"/>
      <c r="C9" s="26"/>
      <c r="D9" s="27"/>
      <c r="E9" s="191"/>
      <c r="F9" s="192"/>
      <c r="G9" s="28"/>
      <c r="H9" s="29"/>
    </row>
    <row r="10" spans="2:11" ht="18.75" customHeight="1">
      <c r="B10" s="30"/>
      <c r="C10" s="31"/>
      <c r="D10" s="32"/>
      <c r="E10" s="193"/>
      <c r="F10" s="194"/>
      <c r="G10" s="28"/>
      <c r="H10" s="29"/>
    </row>
    <row r="11" spans="2:11" ht="18.899999999999999" customHeight="1">
      <c r="B11" s="30"/>
      <c r="C11" s="31"/>
      <c r="D11" s="32"/>
      <c r="E11" s="193"/>
      <c r="F11" s="194"/>
      <c r="G11" s="28"/>
      <c r="H11" s="29"/>
    </row>
    <row r="12" spans="2:11" ht="18.899999999999999" customHeight="1">
      <c r="B12" s="30"/>
      <c r="C12" s="31"/>
      <c r="D12" s="32"/>
      <c r="E12" s="193"/>
      <c r="F12" s="194"/>
      <c r="G12" s="28"/>
      <c r="H12" s="29"/>
    </row>
    <row r="13" spans="2:11" ht="18.899999999999999" customHeight="1">
      <c r="B13" s="30"/>
      <c r="C13" s="31"/>
      <c r="D13" s="32"/>
      <c r="E13" s="193"/>
      <c r="F13" s="194"/>
      <c r="G13" s="28"/>
      <c r="H13" s="29"/>
    </row>
    <row r="14" spans="2:11" ht="18.899999999999999" customHeight="1">
      <c r="B14" s="33"/>
      <c r="C14" s="31"/>
      <c r="D14" s="32"/>
      <c r="E14" s="193"/>
      <c r="F14" s="194"/>
      <c r="G14" s="28"/>
      <c r="H14" s="29"/>
    </row>
    <row r="15" spans="2:11" ht="18.899999999999999" customHeight="1">
      <c r="B15" s="30"/>
      <c r="C15" s="31"/>
      <c r="D15" s="32"/>
      <c r="E15" s="193"/>
      <c r="F15" s="194"/>
      <c r="G15" s="28"/>
      <c r="H15" s="29"/>
    </row>
    <row r="16" spans="2:11" ht="18.899999999999999" customHeight="1">
      <c r="B16" s="30"/>
      <c r="C16" s="31"/>
      <c r="D16" s="32"/>
      <c r="E16" s="193"/>
      <c r="F16" s="194"/>
      <c r="G16" s="28"/>
      <c r="H16" s="29"/>
    </row>
    <row r="17" spans="2:8" ht="18.899999999999999" customHeight="1">
      <c r="B17" s="30"/>
      <c r="C17" s="31"/>
      <c r="D17" s="32"/>
      <c r="E17" s="193"/>
      <c r="F17" s="194"/>
      <c r="G17" s="28"/>
      <c r="H17" s="29"/>
    </row>
    <row r="18" spans="2:8" ht="18.899999999999999" customHeight="1">
      <c r="B18" s="30"/>
      <c r="C18" s="31"/>
      <c r="D18" s="32"/>
      <c r="E18" s="193"/>
      <c r="F18" s="194"/>
      <c r="G18" s="28"/>
      <c r="H18" s="29"/>
    </row>
    <row r="19" spans="2:8" ht="18.899999999999999" customHeight="1">
      <c r="B19" s="30"/>
      <c r="C19" s="31"/>
      <c r="D19" s="32"/>
      <c r="E19" s="193"/>
      <c r="F19" s="194"/>
      <c r="G19" s="28"/>
      <c r="H19" s="29"/>
    </row>
    <row r="20" spans="2:8" ht="18.899999999999999" customHeight="1">
      <c r="B20" s="30"/>
      <c r="C20" s="31"/>
      <c r="D20" s="32"/>
      <c r="E20" s="193"/>
      <c r="F20" s="194"/>
      <c r="G20" s="28"/>
      <c r="H20" s="29"/>
    </row>
    <row r="21" spans="2:8" ht="18.899999999999999" customHeight="1">
      <c r="B21" s="30"/>
      <c r="C21" s="31"/>
      <c r="D21" s="32"/>
      <c r="E21" s="193"/>
      <c r="F21" s="194"/>
      <c r="G21" s="28"/>
      <c r="H21" s="29"/>
    </row>
    <row r="22" spans="2:8" ht="18.899999999999999" customHeight="1">
      <c r="B22" s="30"/>
      <c r="C22" s="31"/>
      <c r="D22" s="32"/>
      <c r="E22" s="193"/>
      <c r="F22" s="194"/>
      <c r="G22" s="28"/>
      <c r="H22" s="29"/>
    </row>
    <row r="23" spans="2:8" ht="18.899999999999999" customHeight="1">
      <c r="B23" s="30"/>
      <c r="C23" s="31"/>
      <c r="D23" s="32"/>
      <c r="E23" s="193"/>
      <c r="F23" s="194"/>
      <c r="G23" s="28"/>
      <c r="H23" s="29"/>
    </row>
    <row r="24" spans="2:8" ht="18.899999999999999" customHeight="1">
      <c r="B24" s="30"/>
      <c r="C24" s="31"/>
      <c r="D24" s="32"/>
      <c r="E24" s="193"/>
      <c r="F24" s="194"/>
      <c r="G24" s="28"/>
      <c r="H24" s="29"/>
    </row>
    <row r="25" spans="2:8" ht="18.899999999999999" customHeight="1">
      <c r="B25" s="30"/>
      <c r="C25" s="31"/>
      <c r="D25" s="32"/>
      <c r="E25" s="193"/>
      <c r="F25" s="194"/>
      <c r="G25" s="28"/>
      <c r="H25" s="29"/>
    </row>
    <row r="26" spans="2:8" ht="18.899999999999999" customHeight="1">
      <c r="B26" s="30"/>
      <c r="C26" s="31"/>
      <c r="D26" s="32"/>
      <c r="E26" s="193"/>
      <c r="F26" s="194"/>
      <c r="G26" s="28"/>
      <c r="H26" s="29"/>
    </row>
    <row r="27" spans="2:8" ht="18.899999999999999" customHeight="1">
      <c r="B27" s="30"/>
      <c r="C27" s="31"/>
      <c r="D27" s="32"/>
      <c r="E27" s="193"/>
      <c r="F27" s="194"/>
      <c r="G27" s="28"/>
      <c r="H27" s="29"/>
    </row>
    <row r="28" spans="2:8" ht="18.899999999999999" customHeight="1">
      <c r="B28" s="30"/>
      <c r="C28" s="31"/>
      <c r="D28" s="32"/>
      <c r="E28" s="193"/>
      <c r="F28" s="194"/>
      <c r="G28" s="28"/>
      <c r="H28" s="29"/>
    </row>
    <row r="29" spans="2:8" ht="18.899999999999999" customHeight="1">
      <c r="B29" s="30"/>
      <c r="C29" s="31"/>
      <c r="D29" s="32"/>
      <c r="E29" s="193"/>
      <c r="F29" s="194"/>
      <c r="G29" s="28"/>
      <c r="H29" s="29"/>
    </row>
    <row r="30" spans="2:8" ht="18.899999999999999" customHeight="1" thickBot="1">
      <c r="B30" s="34"/>
      <c r="C30" s="35"/>
      <c r="D30" s="36"/>
      <c r="E30" s="195"/>
      <c r="F30" s="196"/>
      <c r="G30" s="37"/>
      <c r="H30" s="38"/>
    </row>
    <row r="31" spans="2:8" ht="13.8" thickTop="1"/>
  </sheetData>
  <mergeCells count="30">
    <mergeCell ref="E29:F29"/>
    <mergeCell ref="E30:F30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E8:F8"/>
    <mergeCell ref="D6:E6"/>
    <mergeCell ref="G3:H3"/>
    <mergeCell ref="G4:H4"/>
    <mergeCell ref="G5:H5"/>
    <mergeCell ref="D3:E3"/>
    <mergeCell ref="D4:E4"/>
    <mergeCell ref="D5:E5"/>
  </mergeCells>
  <phoneticPr fontId="0" type="noConversion"/>
  <printOptions horizontalCentered="1"/>
  <pageMargins left="0.25" right="0.25" top="0.75" bottom="0.75" header="0.5" footer="0.5"/>
  <pageSetup scale="69" fitToHeight="999" orientation="portrait" r:id="rId1"/>
  <headerFooter alignWithMargins="0">
    <oddFooter>&amp;C&amp;8GHSP 
Confidential and Proprietary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Form</vt:lpstr>
      <vt:lpstr>Detail questions (if needed)</vt:lpstr>
      <vt:lpstr>SPSO Action Item List</vt:lpstr>
      <vt:lpstr>'Detail questions (if needed)'!Print_Area</vt:lpstr>
      <vt:lpstr>Form!Print_Area</vt:lpstr>
      <vt:lpstr>'SPSO Action Item List'!Print_Area</vt:lpstr>
      <vt:lpstr>'Detail questions (if needed)'!Print_Titles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Process Sign-Off</dc:title>
  <dc:creator>Carol Zolna</dc:creator>
  <cp:lastModifiedBy>Brian Balok</cp:lastModifiedBy>
  <cp:lastPrinted>2014-12-30T19:49:51Z</cp:lastPrinted>
  <dcterms:created xsi:type="dcterms:W3CDTF">1997-03-19T14:21:19Z</dcterms:created>
  <dcterms:modified xsi:type="dcterms:W3CDTF">2023-12-07T18:42:26Z</dcterms:modified>
</cp:coreProperties>
</file>